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2020.-2023\Plan nabave\Plan nabave 2024\"/>
    </mc:Choice>
  </mc:AlternateContent>
  <bookViews>
    <workbookView xWindow="0" yWindow="0" windowWidth="25200" windowHeight="1125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4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<sst xmlns="http://schemas.openxmlformats.org/spreadsheetml/2006/main" count="19177" uniqueCount="18946">
  <si>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</si>
  <si>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</si>
  <si>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</si>
  <si>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</si>
  <si>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</si>
  <si>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</si>
  <si>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</si>
  <si>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</si>
  <si>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</si>
  <si>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</si>
  <si>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</si>
  <si>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</si>
  <si>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</si>
  <si>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</si>
  <si>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</si>
  <si>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</si>
  <si>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</si>
  <si>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</si>
  <si>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</si>
  <si>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</si>
  <si>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</si>
  <si>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</si>
  <si>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</si>
  <si>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</si>
  <si>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</si>
  <si>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</si>
  <si>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</si>
  <si>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</si>
  <si>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</si>
  <si>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</si>
  <si>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</si>
  <si>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</si>
  <si>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</si>
  <si>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</si>
  <si>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</si>
  <si>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</si>
  <si>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</si>
  <si>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</si>
  <si>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</si>
  <si>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</si>
  <si>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</si>
  <si>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</si>
  <si>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</si>
  <si>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</si>
  <si>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</si>
  <si>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</si>
  <si>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</si>
  <si>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</si>
  <si>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</si>
  <si>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</si>
  <si>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</si>
  <si>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</si>
  <si>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</si>
  <si>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</si>
  <si>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</si>
  <si>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</si>
  <si>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</si>
  <si>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</si>
  <si>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</si>
  <si>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</si>
  <si>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</si>
  <si>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</si>
  <si>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</si>
  <si>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</si>
  <si>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</si>
  <si>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</si>
  <si>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</si>
  <si>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</si>
  <si>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</si>
  <si>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</si>
  <si>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</si>
  <si>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</si>
  <si>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</si>
  <si>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</si>
  <si>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</si>
  <si>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</si>
  <si>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</si>
  <si>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</si>
  <si>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</si>
  <si>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</si>
  <si>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</si>
  <si>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</si>
  <si>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</si>
  <si>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</si>
  <si>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</si>
  <si>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</si>
  <si>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</si>
  <si>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</si>
  <si>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</si>
  <si>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</si>
  <si>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</si>
  <si>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</si>
  <si>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</si>
  <si>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</si>
  <si>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</si>
  <si>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</si>
  <si>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</si>
  <si>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</si>
  <si>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</si>
  <si>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</si>
  <si>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</si>
  <si>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</si>
  <si>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</si>
  <si>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</si>
  <si>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</si>
  <si>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</si>
  <si>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</si>
  <si>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</si>
  <si>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</si>
  <si>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</si>
  <si>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</si>
  <si>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</si>
  <si>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</si>
  <si>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</si>
  <si>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</si>
  <si>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</si>
  <si>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</si>
  <si>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</si>
  <si>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</si>
  <si>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</si>
  <si>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</si>
  <si>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</si>
  <si>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</si>
  <si>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</si>
  <si>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</si>
  <si>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</si>
  <si>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</si>
  <si>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</si>
  <si>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</si>
  <si>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</si>
  <si>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</si>
  <si>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</si>
  <si>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</si>
  <si>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</si>
  <si>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</si>
  <si>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</si>
  <si>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</si>
  <si>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</si>
  <si>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</si>
  <si>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</si>
  <si>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</si>
  <si>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</si>
  <si>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</si>
  <si>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</si>
  <si>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</si>
  <si>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</si>
  <si>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</si>
  <si>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</si>
  <si>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</si>
  <si>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</si>
  <si>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</si>
  <si>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</si>
  <si>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</si>
  <si>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</si>
  <si>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</si>
  <si>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</si>
  <si>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</si>
  <si>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</si>
  <si>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</si>
  <si>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</si>
  <si>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</si>
  <si>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</si>
  <si>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</si>
  <si>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</si>
  <si>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</si>
  <si>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</si>
  <si>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</si>
  <si>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</si>
  <si>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</si>
  <si>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</si>
  <si>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</si>
  <si>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</si>
  <si>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</si>
  <si>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</si>
  <si>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</si>
  <si>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</si>
  <si>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</si>
  <si>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</si>
  <si>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</si>
  <si>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</si>
  <si>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</si>
  <si>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</si>
  <si>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</si>
  <si>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</si>
  <si>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</si>
  <si>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</si>
  <si>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</si>
  <si>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</si>
  <si>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</si>
  <si>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</si>
  <si>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</si>
  <si>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</si>
  <si>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</si>
  <si>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</si>
  <si>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</si>
  <si>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</si>
  <si>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</si>
  <si>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</si>
  <si>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</si>
  <si>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</si>
  <si>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</si>
  <si>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</si>
  <si>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</si>
  <si>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</si>
  <si>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</si>
  <si>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</si>
  <si>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</si>
  <si>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</si>
  <si>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</si>
  <si>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</si>
  <si>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</si>
  <si>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</si>
  <si>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</si>
  <si>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</si>
  <si>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</si>
  <si>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</si>
  <si>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</si>
  <si>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</si>
  <si>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</si>
  <si>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</si>
  <si>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</si>
  <si>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</si>
  <si>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</si>
  <si>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</si>
  <si>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</si>
  <si>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</si>
  <si>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</si>
  <si>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</si>
  <si>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</si>
  <si>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</si>
  <si>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</si>
  <si>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</si>
  <si>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</si>
  <si>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</si>
  <si>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</si>
  <si>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</si>
  <si>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</si>
  <si>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</si>
  <si>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</si>
  <si>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</si>
  <si>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</si>
  <si>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</si>
  <si>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</si>
  <si>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</si>
  <si>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</si>
  <si>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</si>
  <si>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</si>
  <si>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</si>
  <si>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</si>
  <si>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</si>
  <si>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</si>
  <si>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</si>
  <si>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</si>
  <si>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</si>
  <si>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</si>
  <si>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</si>
  <si>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</si>
  <si>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</si>
  <si>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</si>
  <si>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</si>
  <si>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</si>
  <si>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</si>
  <si>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</si>
  <si>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</si>
  <si>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</si>
  <si>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</si>
  <si>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</si>
  <si>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</si>
  <si>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</si>
  <si>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</si>
  <si>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</si>
  <si>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</si>
  <si>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</si>
  <si>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</si>
  <si>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</si>
  <si>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</si>
  <si>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</si>
  <si>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</si>
  <si>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</si>
  <si>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</si>
  <si>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</si>
  <si>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</si>
  <si>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</si>
  <si>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</si>
  <si>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</si>
  <si>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</si>
  <si>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</si>
  <si>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</si>
  <si>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</si>
  <si>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</si>
  <si>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</si>
  <si>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</si>
  <si>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</si>
  <si>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</si>
  <si>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</si>
  <si>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</si>
  <si>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</si>
  <si>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</si>
  <si>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</si>
  <si>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</si>
  <si>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</si>
  <si>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</si>
  <si>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</si>
  <si>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</si>
  <si>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</si>
  <si>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</si>
  <si>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</si>
  <si>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</si>
  <si>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</si>
  <si>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</si>
  <si>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</si>
  <si>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</si>
  <si>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</si>
  <si>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</si>
  <si>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</si>
  <si>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</si>
  <si>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</si>
  <si>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</si>
  <si>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</si>
  <si>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</si>
  <si>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</si>
  <si>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</si>
  <si>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</si>
  <si>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</si>
  <si>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</si>
  <si>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</si>
  <si>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</si>
  <si>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</si>
  <si>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</si>
  <si>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</si>
  <si>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</si>
  <si>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</si>
  <si>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</si>
  <si>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</si>
  <si>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</si>
  <si>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</si>
  <si>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</si>
  <si>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</si>
  <si>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</si>
  <si>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</si>
  <si>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</si>
  <si>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</si>
  <si>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</si>
  <si>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</si>
  <si>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</si>
  <si>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</si>
  <si>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</si>
  <si>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</si>
  <si>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</si>
  <si>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</si>
  <si>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</si>
  <si>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</si>
  <si>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</si>
  <si>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</si>
  <si>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</si>
  <si>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</si>
  <si>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</si>
  <si>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</si>
  <si>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</si>
  <si>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</si>
  <si>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</si>
  <si>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</si>
  <si>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</si>
  <si>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</si>
  <si>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</si>
  <si>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</si>
  <si>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</si>
  <si>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</si>
  <si>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</si>
  <si>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</si>
  <si>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</si>
  <si>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</si>
  <si>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</si>
  <si>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</si>
  <si>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</si>
  <si>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</si>
  <si>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</si>
  <si>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</si>
  <si>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</si>
  <si>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</si>
  <si>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</si>
  <si>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</si>
  <si>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</si>
  <si>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</si>
  <si>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</si>
  <si>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</si>
  <si>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</si>
  <si>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</si>
  <si>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</si>
  <si>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</si>
  <si>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</si>
  <si>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</si>
  <si>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</si>
  <si>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</si>
  <si>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</si>
  <si>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</si>
  <si>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</si>
  <si>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</si>
  <si>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</si>
  <si>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</si>
  <si>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</si>
  <si>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</si>
  <si>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</si>
  <si>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</si>
  <si>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</si>
  <si>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</si>
  <si>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</si>
  <si>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</si>
  <si>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</si>
  <si>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</si>
  <si>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</si>
  <si>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</si>
  <si>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</si>
  <si>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</si>
  <si>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</si>
  <si>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</si>
  <si>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</si>
  <si>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</si>
  <si>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</si>
  <si>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</si>
  <si>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</si>
  <si>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</si>
  <si>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</si>
  <si>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</si>
  <si>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</si>
  <si>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</si>
  <si>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</si>
  <si>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</si>
  <si>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</si>
  <si>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</si>
  <si>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</si>
  <si>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</si>
  <si>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</si>
  <si>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</si>
  <si>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</si>
  <si>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</si>
  <si>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</si>
  <si>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</si>
  <si>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</si>
  <si>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</si>
  <si>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</si>
  <si>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</si>
  <si>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</si>
  <si>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</si>
  <si>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</si>
  <si>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</si>
  <si>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</si>
  <si>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</si>
  <si>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</si>
  <si>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</si>
  <si>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</si>
  <si>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</si>
  <si>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</si>
  <si>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</si>
  <si>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</si>
  <si>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</si>
  <si>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</si>
  <si>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</si>
  <si>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</si>
  <si>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</si>
  <si>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</si>
  <si>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</si>
  <si>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</si>
  <si>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</si>
  <si>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</si>
  <si>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</si>
  <si>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</si>
  <si>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</si>
  <si>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</si>
  <si>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</si>
  <si>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</si>
  <si>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</si>
  <si>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</si>
  <si>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</si>
  <si>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</si>
  <si>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</si>
  <si>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</si>
  <si>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</si>
  <si>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</si>
  <si>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</si>
  <si>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</si>
  <si>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</si>
  <si>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</si>
  <si>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</si>
  <si>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</si>
  <si>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</si>
  <si>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</si>
  <si>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</si>
  <si>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</si>
  <si>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</si>
  <si>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</si>
  <si>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</si>
  <si>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</si>
  <si>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</si>
  <si>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</si>
  <si>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</si>
  <si>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</si>
  <si>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</si>
  <si>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</si>
  <si>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</si>
  <si>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</si>
  <si>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</si>
  <si>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</si>
  <si>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</si>
  <si>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</si>
  <si>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</si>
  <si>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</si>
  <si>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</si>
  <si>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</si>
  <si>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</si>
  <si>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</si>
  <si>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</si>
  <si>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</si>
  <si>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</si>
  <si>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</si>
  <si>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</si>
  <si>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</si>
  <si>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</si>
  <si>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</si>
  <si>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</si>
  <si>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</si>
  <si>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</si>
  <si>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</si>
  <si>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</si>
  <si>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</si>
  <si>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</si>
  <si>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</si>
  <si>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</si>
  <si>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</si>
  <si>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</si>
  <si>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</si>
  <si>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</si>
  <si>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</si>
  <si>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</si>
  <si>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</si>
  <si>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</si>
  <si>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</si>
  <si>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</si>
  <si>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</si>
  <si>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</si>
  <si>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</si>
  <si>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</si>
  <si>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</si>
  <si>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</si>
  <si>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</si>
  <si>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</si>
  <si>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</si>
  <si>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</si>
  <si>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</si>
  <si>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</si>
  <si>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</si>
  <si>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</si>
  <si>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</si>
  <si>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</si>
  <si>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</si>
  <si>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</si>
  <si>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</si>
  <si>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</si>
  <si>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</si>
  <si>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</si>
  <si>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</si>
  <si>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</si>
  <si>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</si>
  <si>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</si>
  <si>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</si>
  <si>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</si>
  <si>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</si>
  <si>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</si>
  <si>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</si>
  <si>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</si>
  <si>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</si>
  <si>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</si>
  <si>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</si>
  <si>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</si>
  <si>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</si>
  <si>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</si>
  <si>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</si>
  <si>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</si>
  <si>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</si>
  <si>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</si>
  <si>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</si>
  <si>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</si>
  <si>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</si>
  <si>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</si>
  <si>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</si>
  <si>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</si>
  <si>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</si>
  <si>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</si>
  <si>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</si>
  <si>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</si>
  <si>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</si>
  <si>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</si>
  <si>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</si>
  <si>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</si>
  <si>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</si>
  <si>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</si>
  <si>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</si>
  <si>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</si>
  <si>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</si>
  <si>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</si>
  <si>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</si>
  <si>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</si>
  <si>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</si>
  <si>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</si>
  <si>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</si>
  <si>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</si>
  <si>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</si>
  <si>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</si>
  <si>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</si>
  <si>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</si>
  <si>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</si>
  <si>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</si>
  <si>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</si>
  <si>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</si>
  <si>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</si>
  <si>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</si>
  <si>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</si>
  <si>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</si>
  <si>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</si>
  <si>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</si>
  <si>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</si>
  <si>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</si>
  <si>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</si>
  <si>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</si>
  <si>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</si>
  <si>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</si>
  <si>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</si>
  <si>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</si>
  <si>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</si>
  <si>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</si>
  <si>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</si>
  <si>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</si>
  <si>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</si>
  <si>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</si>
  <si>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</si>
  <si>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</si>
  <si>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</si>
  <si>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</si>
  <si>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</si>
  <si>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</si>
  <si>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</si>
  <si>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</si>
  <si>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</si>
  <si>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</si>
  <si>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</si>
  <si>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</si>
  <si>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</si>
  <si>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</si>
  <si>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</si>
  <si>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</si>
  <si>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</si>
  <si>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</si>
  <si>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</si>
  <si>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</si>
  <si>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</si>
  <si>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</si>
  <si>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</si>
  <si>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</si>
  <si>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</si>
  <si>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</si>
  <si>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</si>
  <si>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</si>
  <si>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</si>
  <si>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</si>
  <si>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</si>
  <si>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</si>
  <si>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</si>
  <si>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</si>
  <si>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</si>
  <si>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</si>
  <si>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</si>
  <si>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</si>
  <si>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</si>
  <si>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</si>
  <si>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</si>
  <si>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</si>
  <si>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</si>
  <si>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</si>
  <si>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</si>
  <si>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</si>
  <si>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</si>
  <si>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</si>
  <si>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</si>
  <si>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</si>
  <si>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</si>
  <si>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</si>
  <si>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</si>
  <si>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</si>
  <si>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</si>
  <si>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</si>
  <si>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</si>
  <si>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</si>
  <si>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</si>
  <si>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</si>
  <si>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</si>
  <si>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</si>
  <si>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</si>
  <si>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</si>
  <si>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</si>
  <si>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</si>
  <si>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</si>
  <si>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</si>
  <si>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</si>
  <si>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</si>
  <si>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</si>
  <si>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</si>
  <si>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</si>
  <si>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</si>
  <si>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</si>
  <si>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</si>
  <si>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</si>
  <si>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</si>
  <si>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</si>
  <si>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</si>
  <si>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</si>
  <si>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</si>
  <si>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</si>
  <si>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</si>
  <si>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</si>
  <si>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</si>
  <si>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</si>
  <si>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</si>
  <si>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</si>
  <si>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</si>
  <si>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</si>
  <si>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</si>
  <si>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</si>
  <si>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</si>
  <si>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</si>
  <si>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</si>
  <si>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</si>
  <si>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</si>
  <si>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</si>
  <si>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</si>
  <si>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</si>
  <si>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</si>
  <si>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</si>
  <si>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</si>
  <si>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</si>
  <si>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</si>
  <si>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</si>
  <si>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</si>
  <si>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</si>
  <si>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</si>
  <si>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</si>
  <si>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</si>
  <si>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</si>
  <si>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</si>
  <si>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</si>
  <si>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</si>
  <si>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</si>
  <si>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</si>
  <si>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</si>
  <si>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</si>
  <si>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</si>
  <si>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</si>
  <si>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</si>
  <si>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</si>
  <si>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</si>
  <si>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</si>
  <si>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</si>
  <si>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</si>
  <si>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</si>
  <si>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</si>
  <si>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</si>
  <si>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</si>
  <si>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</si>
  <si>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</si>
  <si>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</si>
  <si>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</si>
  <si>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</si>
  <si>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</si>
  <si>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</si>
  <si>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</si>
  <si>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</si>
  <si>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</si>
  <si>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</si>
  <si>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</si>
  <si>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</si>
  <si>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</si>
  <si>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</si>
  <si>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</si>
  <si>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</si>
  <si>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</si>
  <si>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</si>
  <si>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</si>
  <si>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</si>
  <si>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</si>
  <si>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</si>
  <si>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</si>
  <si>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</si>
  <si>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</si>
  <si>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</si>
  <si>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</si>
  <si>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</si>
  <si>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</si>
  <si>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</si>
  <si>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</si>
  <si>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</si>
  <si>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</si>
  <si>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</si>
  <si>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</si>
  <si>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</si>
  <si>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</si>
  <si>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</si>
  <si>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</si>
  <si>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</si>
  <si>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</si>
  <si>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</si>
  <si>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</si>
  <si>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</si>
  <si>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</si>
  <si>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</si>
  <si>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</si>
  <si>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</si>
  <si>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</si>
  <si>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</si>
  <si>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</si>
  <si>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</si>
  <si>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</si>
  <si>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</si>
  <si>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</si>
  <si>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</si>
  <si>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</si>
  <si>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</si>
  <si>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</si>
  <si>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</si>
  <si>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</si>
  <si>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</si>
  <si>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</si>
  <si>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</si>
  <si>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</si>
  <si>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</si>
  <si>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</si>
  <si>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</si>
  <si>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</si>
  <si>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</si>
  <si>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</si>
  <si>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</si>
  <si>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</si>
  <si>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</si>
  <si>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</si>
  <si>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</si>
  <si>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</si>
  <si>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</si>
  <si>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</si>
  <si>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</si>
  <si>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</si>
  <si>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</si>
  <si>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</si>
  <si>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</si>
  <si>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</si>
  <si>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</si>
  <si>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</si>
  <si>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</si>
  <si>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</si>
  <si>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</si>
  <si>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</si>
  <si>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</si>
  <si>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</si>
  <si>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</si>
  <si>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</si>
  <si>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</si>
  <si>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</si>
  <si>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</si>
  <si>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</si>
  <si>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</si>
  <si>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</si>
  <si>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</si>
  <si>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</si>
  <si>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</si>
  <si>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</si>
  <si>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</si>
  <si>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</si>
  <si>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</si>
  <si>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</si>
  <si>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</si>
  <si>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</si>
  <si>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</si>
  <si>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</si>
  <si>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</si>
  <si>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</si>
  <si>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</si>
  <si>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</si>
  <si>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</si>
  <si>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</si>
  <si>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</si>
  <si>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</si>
  <si>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</si>
  <si>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</si>
  <si>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</si>
  <si>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</si>
  <si>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</si>
  <si>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</si>
  <si>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</si>
  <si>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</si>
  <si>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</si>
  <si>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</si>
  <si>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</si>
  <si>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</si>
  <si>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</si>
  <si>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</si>
  <si>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</si>
  <si>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</si>
  <si>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</si>
  <si>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</si>
  <si>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</si>
  <si>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</si>
  <si>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</si>
  <si>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</si>
  <si>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</si>
  <si>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</si>
  <si>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</si>
  <si>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</si>
  <si>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</si>
  <si>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</si>
  <si>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</si>
  <si>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</si>
  <si>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</si>
  <si>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</si>
  <si>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</si>
  <si>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</si>
  <si>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</si>
  <si>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</si>
  <si>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</si>
  <si>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</si>
  <si>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</si>
  <si>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</si>
  <si>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</si>
  <si>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</si>
  <si>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</si>
  <si>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</si>
  <si>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</si>
  <si>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</si>
  <si>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</si>
  <si>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</si>
  <si>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</si>
  <si>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</si>
  <si>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</si>
  <si>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</si>
  <si>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</si>
  <si>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</si>
  <si>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</si>
  <si>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</si>
  <si>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</si>
  <si>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</si>
  <si>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</si>
  <si>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</si>
  <si>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</si>
  <si>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</si>
  <si>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</si>
  <si>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</si>
  <si>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</si>
  <si>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</si>
  <si>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</si>
  <si>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</si>
  <si>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</si>
  <si>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</si>
  <si>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</si>
  <si>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</si>
  <si>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</si>
  <si>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</si>
  <si>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</si>
  <si>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</si>
  <si>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</si>
  <si>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</si>
  <si>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</si>
  <si>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</si>
  <si>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</si>
  <si>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</si>
  <si>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</si>
  <si>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</si>
  <si>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</si>
  <si>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</si>
  <si>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</si>
  <si>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</si>
  <si>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</si>
  <si>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</si>
  <si>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</si>
  <si>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</si>
  <si>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</si>
  <si>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</si>
  <si>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</si>
  <si>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</si>
  <si>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</si>
  <si>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</si>
  <si>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</si>
  <si>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</si>
  <si>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</si>
  <si>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</si>
  <si>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</si>
  <si>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</si>
  <si>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</si>
  <si>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</si>
  <si>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</si>
  <si>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</si>
  <si>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</si>
  <si>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</si>
  <si>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</si>
  <si>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</si>
  <si>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</si>
  <si>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</si>
  <si>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</si>
  <si>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</si>
  <si>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</si>
  <si>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</si>
  <si>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</si>
  <si>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</si>
  <si>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</si>
  <si>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</si>
  <si>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</si>
  <si>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</si>
  <si>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</si>
  <si>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</si>
  <si>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</si>
  <si>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</si>
  <si>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</si>
  <si>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</si>
  <si>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</si>
  <si>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</si>
  <si>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</si>
  <si>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</si>
  <si>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</si>
  <si>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</si>
  <si>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</si>
  <si>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</si>
  <si>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</si>
  <si>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</si>
  <si>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</si>
  <si>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</si>
  <si>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</si>
  <si>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</si>
  <si>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</si>
  <si>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</si>
  <si>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</si>
  <si>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</si>
  <si>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</si>
  <si>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</si>
  <si>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</si>
  <si>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</si>
  <si>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</si>
  <si>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</si>
  <si>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</si>
  <si>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</si>
  <si>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</si>
  <si>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</si>
  <si>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</si>
  <si>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</si>
  <si>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</si>
  <si>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</si>
  <si>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</si>
  <si>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</si>
  <si>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</si>
  <si>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</si>
  <si>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</si>
  <si>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</si>
  <si>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</si>
  <si>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</si>
  <si>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</si>
  <si>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</si>
  <si>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</si>
  <si>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</si>
  <si>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</si>
  <si>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</si>
  <si>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</si>
  <si>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</si>
  <si>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</si>
  <si>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</si>
  <si>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</si>
  <si>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</si>
  <si>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</si>
  <si>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</si>
  <si>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</si>
  <si>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</si>
  <si>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</si>
  <si>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</si>
  <si>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</si>
  <si>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</si>
  <si>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</si>
  <si>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</si>
  <si>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</si>
  <si>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</si>
  <si>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</si>
  <si>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</si>
  <si>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</si>
  <si>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</si>
  <si>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</si>
  <si>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</si>
  <si>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</si>
  <si>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</si>
  <si>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</si>
  <si>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</si>
  <si>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</si>
  <si>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</si>
  <si>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</si>
  <si>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</si>
  <si>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</si>
  <si>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</si>
  <si>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</si>
  <si>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</si>
  <si>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</si>
  <si>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</si>
  <si>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</si>
  <si>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</si>
  <si>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</si>
  <si>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</si>
  <si>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</si>
  <si>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</si>
  <si>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</si>
  <si>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</si>
  <si>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</si>
  <si>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</si>
  <si>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</si>
  <si>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</si>
  <si>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</si>
  <si>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</si>
  <si>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</si>
  <si>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</si>
  <si>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</si>
  <si>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</si>
  <si>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</si>
  <si>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</si>
  <si>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</si>
  <si>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</si>
  <si>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</si>
  <si>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</si>
  <si>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</si>
  <si>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</si>
  <si>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</si>
  <si>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</si>
  <si>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</si>
  <si>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</si>
  <si>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</si>
  <si>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</si>
  <si>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</si>
  <si>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</si>
  <si>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</si>
  <si>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</si>
  <si>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</si>
  <si>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</si>
  <si>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</si>
  <si>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</si>
  <si>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</si>
  <si>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</si>
  <si>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</si>
  <si>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</si>
  <si>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</si>
  <si>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</si>
  <si>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</si>
  <si>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</si>
  <si>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</si>
  <si>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</si>
  <si>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</si>
  <si>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</si>
  <si>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</si>
  <si>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</si>
  <si>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</si>
  <si>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</si>
  <si>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</si>
  <si>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</si>
  <si>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</si>
  <si>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</si>
  <si>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</si>
  <si>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</si>
  <si>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</si>
  <si>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</si>
  <si>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</si>
  <si>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</si>
  <si>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</si>
  <si>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</si>
  <si>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</si>
  <si>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</si>
  <si>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</si>
  <si>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</si>
  <si>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</si>
  <si>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</si>
  <si>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</si>
  <si>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</si>
  <si>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</si>
  <si>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</si>
  <si>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</si>
  <si>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</si>
  <si>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</si>
  <si>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</si>
  <si>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</si>
  <si>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</si>
  <si>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</si>
  <si>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</si>
  <si>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</si>
  <si>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</si>
  <si>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</si>
  <si>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</si>
  <si>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</si>
  <si>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</si>
  <si>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</si>
  <si>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</si>
  <si>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</si>
  <si>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</si>
  <si>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</si>
  <si>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</si>
  <si>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</si>
  <si>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</si>
  <si>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</si>
  <si>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</si>
  <si>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</si>
  <si>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</si>
  <si>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</si>
  <si>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</si>
  <si>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</si>
  <si>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</si>
  <si>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</si>
  <si>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</si>
  <si>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</si>
  <si>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</si>
  <si>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</si>
  <si>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</si>
  <si>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</si>
  <si>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</si>
  <si>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</si>
  <si>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</si>
  <si>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</si>
  <si>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</si>
  <si>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</si>
  <si>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</si>
  <si>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</si>
  <si>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</si>
  <si>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</si>
  <si>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</si>
  <si>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</si>
  <si>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</si>
  <si>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</si>
  <si>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</si>
  <si>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</si>
  <si>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</si>
  <si>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</si>
  <si>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</si>
  <si>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</si>
  <si>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</si>
  <si>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</si>
  <si>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</si>
  <si>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</si>
  <si>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</si>
  <si>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</si>
  <si>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</si>
  <si>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</si>
  <si>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</si>
  <si>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</si>
  <si>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</si>
  <si>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</si>
  <si>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</si>
  <si>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</si>
  <si>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</si>
  <si>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</si>
  <si>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</si>
  <si>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</si>
  <si>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</si>
  <si>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</si>
  <si>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</si>
  <si>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</si>
  <si>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</si>
  <si>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</si>
  <si>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</si>
  <si>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</si>
  <si>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</si>
  <si>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</si>
  <si>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</si>
  <si>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</si>
  <si>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</si>
  <si>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</si>
  <si>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</si>
  <si>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</si>
  <si>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</si>
  <si>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</si>
  <si>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</si>
  <si>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</si>
  <si>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</si>
  <si>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</si>
  <si>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</si>
  <si>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</si>
  <si>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</si>
  <si>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</si>
  <si>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</si>
  <si>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</si>
  <si>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</si>
  <si>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</si>
  <si>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</si>
  <si>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</si>
  <si>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</si>
  <si>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</si>
  <si>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</si>
  <si>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</si>
  <si>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</si>
  <si>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</si>
  <si>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</si>
  <si>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</si>
  <si>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</si>
  <si>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</si>
  <si>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</si>
  <si>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</si>
  <si>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</si>
  <si>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</si>
  <si>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</si>
  <si>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</si>
  <si>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</si>
  <si>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</si>
  <si>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</si>
  <si>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</si>
  <si>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</si>
  <si>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</si>
  <si>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</si>
  <si>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</si>
  <si>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</si>
  <si>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</si>
  <si>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</si>
  <si>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</si>
  <si>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</si>
  <si>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</si>
  <si>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</si>
  <si>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</si>
  <si>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</si>
  <si>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</si>
  <si>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</si>
  <si>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</si>
  <si>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</si>
  <si>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</si>
  <si>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</si>
  <si>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</si>
  <si>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</si>
  <si>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</si>
  <si>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</si>
  <si>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</si>
  <si>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</si>
  <si>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</si>
  <si>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</si>
  <si>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</si>
  <si>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</si>
  <si>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</si>
  <si>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</si>
  <si>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</si>
  <si>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</si>
  <si>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</si>
  <si>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</si>
  <si>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</si>
  <si>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</si>
  <si>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</si>
  <si>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</si>
  <si>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</si>
  <si>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</si>
  <si>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</si>
  <si>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</si>
  <si>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</si>
  <si>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</si>
  <si>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</si>
  <si>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</si>
  <si>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</si>
  <si>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</si>
  <si>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</si>
  <si>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</si>
  <si>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</si>
  <si>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</si>
  <si>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</si>
  <si>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</si>
  <si>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</si>
  <si>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</si>
  <si>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</si>
  <si>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</si>
  <si>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</si>
  <si>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</si>
  <si>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</si>
  <si>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</si>
  <si>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</si>
  <si>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</si>
  <si>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</si>
  <si>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</si>
  <si>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</si>
  <si>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</si>
  <si>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</si>
  <si>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</si>
  <si>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</si>
  <si>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</si>
  <si>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</si>
  <si>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</si>
  <si>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</si>
  <si>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</si>
  <si>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</si>
  <si>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</si>
  <si>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</si>
  <si>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</si>
  <si>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</si>
  <si>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</si>
  <si>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</si>
  <si>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</si>
  <si>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</si>
  <si>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</si>
  <si>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</si>
  <si>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</si>
  <si>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</si>
  <si>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</si>
  <si>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</si>
  <si>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</si>
  <si>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</si>
  <si>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</si>
  <si>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</si>
  <si>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</si>
  <si>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</si>
  <si>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</si>
  <si>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</si>
  <si>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</si>
  <si>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</si>
  <si>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</si>
  <si>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</si>
  <si>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</si>
  <si>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</si>
  <si>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</si>
  <si>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</si>
  <si>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</si>
  <si>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</si>
  <si>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</si>
  <si>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</si>
  <si>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</si>
  <si>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</si>
  <si>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</si>
  <si>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</si>
  <si>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</si>
  <si>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</si>
  <si>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</si>
  <si>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</si>
  <si>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</si>
  <si>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</si>
  <si>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</si>
  <si>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</si>
  <si>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</si>
  <si>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</si>
  <si>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</si>
  <si>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</si>
  <si>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</si>
  <si>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</si>
  <si>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</si>
  <si>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</si>
  <si>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</si>
  <si>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</si>
  <si>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</si>
  <si>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</si>
  <si>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</si>
  <si>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</si>
  <si>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</si>
  <si>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</si>
  <si>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</si>
  <si>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</si>
  <si>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</si>
  <si>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</si>
  <si>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</si>
  <si>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</si>
  <si>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</si>
  <si>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</si>
  <si>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</si>
  <si>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</si>
  <si>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</si>
  <si>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</si>
  <si>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</si>
  <si>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</si>
  <si>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</si>
  <si>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</si>
  <si>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</si>
  <si>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</si>
  <si>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</si>
  <si>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</si>
  <si>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</si>
  <si>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</si>
  <si>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</si>
  <si>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</si>
  <si>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</si>
  <si>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</si>
  <si>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</si>
  <si>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</si>
  <si>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</si>
  <si>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</si>
  <si>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</si>
  <si>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</si>
  <si>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</si>
  <si>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</si>
  <si>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</si>
  <si>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</si>
  <si>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</si>
  <si>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</si>
  <si>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</si>
  <si>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</si>
  <si>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</si>
  <si>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</si>
  <si>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</si>
  <si>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</si>
  <si>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</si>
  <si>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</si>
  <si>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</si>
  <si>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</si>
  <si>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</si>
  <si>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</si>
  <si>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</si>
  <si>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</si>
  <si>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</si>
  <si>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</si>
  <si>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</si>
  <si>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</si>
  <si>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</si>
  <si>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</si>
  <si>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</si>
  <si>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</si>
  <si>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</si>
  <si>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</si>
  <si>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</si>
  <si>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</si>
  <si>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</si>
  <si>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</si>
  <si>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</si>
  <si>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</si>
  <si>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</si>
  <si>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</si>
  <si>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</si>
  <si>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</si>
  <si>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</si>
  <si>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</si>
  <si>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</si>
  <si>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</si>
  <si>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</si>
  <si>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</si>
  <si>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</si>
  <si>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</si>
  <si>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</si>
  <si>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</si>
  <si>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</si>
  <si>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</si>
  <si>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</si>
  <si>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</si>
  <si>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</si>
  <si>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</si>
  <si>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</si>
  <si>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</si>
  <si>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</si>
  <si>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</si>
  <si>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</si>
  <si>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</si>
  <si>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</si>
  <si>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</si>
  <si>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</si>
  <si>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</si>
  <si>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</si>
  <si>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</si>
  <si>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</si>
  <si>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</si>
  <si>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</si>
  <si>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</si>
  <si>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</si>
  <si>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</si>
  <si>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</si>
  <si>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</si>
  <si>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</si>
  <si>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</si>
  <si>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</si>
  <si>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</si>
  <si>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</si>
  <si>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</si>
  <si>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</si>
  <si>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</si>
  <si>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</si>
  <si>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</si>
  <si>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</si>
  <si>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</si>
  <si>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</si>
  <si>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</si>
  <si>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</si>
  <si>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</si>
  <si>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</si>
  <si>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</si>
  <si>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</si>
  <si>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</si>
  <si>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</si>
  <si>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</si>
  <si>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</si>
  <si>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</si>
  <si>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</si>
  <si>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</si>
  <si>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</si>
  <si>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</si>
  <si>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</si>
  <si>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</si>
  <si>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</si>
  <si>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</si>
  <si>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</si>
  <si>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</si>
  <si>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</si>
  <si>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</si>
  <si>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</si>
  <si>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</si>
  <si>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</si>
  <si>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</si>
  <si>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</si>
  <si>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</si>
  <si>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</si>
  <si>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</si>
  <si>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</si>
  <si>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</si>
  <si>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</si>
  <si>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</si>
  <si>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</si>
  <si>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</si>
  <si>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</si>
  <si>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</si>
  <si>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</si>
  <si>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</si>
  <si>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</si>
  <si>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</si>
  <si>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</si>
  <si>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</si>
  <si>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</si>
  <si>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</si>
  <si>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</si>
  <si>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</si>
  <si>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</si>
  <si>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</si>
  <si>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</si>
  <si>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</si>
  <si>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</si>
  <si>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</si>
  <si>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</si>
  <si>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</si>
  <si>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</si>
  <si>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</si>
  <si>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</si>
  <si>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</si>
  <si>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</si>
  <si>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</si>
  <si>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</si>
  <si>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</si>
  <si>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</si>
  <si>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</si>
  <si>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</si>
  <si>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</si>
  <si>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</si>
  <si>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</si>
  <si>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</si>
  <si>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</si>
  <si>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</si>
  <si>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</si>
  <si>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</si>
  <si>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</si>
  <si>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</si>
  <si>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</si>
  <si>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</si>
  <si>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</si>
  <si>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</si>
  <si>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</si>
  <si>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</si>
  <si>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</si>
  <si>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</si>
  <si>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</si>
  <si>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</si>
  <si>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</si>
  <si>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</si>
  <si>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</si>
  <si>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</si>
  <si>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</si>
  <si>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</si>
  <si>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</si>
  <si>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</si>
  <si>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</si>
  <si>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</si>
  <si>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</si>
  <si>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</si>
  <si>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</si>
  <si>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</si>
  <si>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</si>
  <si>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</si>
  <si>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</si>
  <si>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</si>
  <si>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</si>
  <si>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</si>
  <si>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</si>
  <si>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</si>
  <si>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</si>
  <si>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</si>
  <si>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</si>
  <si>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</si>
  <si>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</si>
  <si>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</si>
  <si>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</si>
  <si>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</si>
  <si>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</si>
  <si>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</si>
  <si>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</si>
  <si>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</si>
  <si>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</si>
  <si>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</si>
  <si>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</si>
  <si>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</si>
  <si>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</si>
  <si>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</si>
  <si>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</si>
  <si>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</si>
  <si>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</si>
  <si>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</si>
  <si>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</si>
  <si>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</si>
  <si>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</si>
  <si>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</si>
  <si>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</si>
  <si>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</si>
  <si>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</si>
  <si>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</si>
  <si>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</si>
  <si>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</si>
  <si>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</si>
  <si>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</si>
  <si>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</si>
  <si>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</si>
  <si>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</si>
  <si>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</si>
  <si>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</si>
  <si>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</si>
  <si>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</si>
  <si>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</si>
  <si>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</si>
  <si>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</si>
  <si>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</si>
  <si>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</si>
  <si>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</si>
  <si>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</si>
  <si>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</si>
  <si>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</si>
  <si>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</si>
  <si>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</si>
  <si>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</si>
  <si>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</si>
  <si>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</si>
  <si>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</si>
  <si>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</si>
  <si>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</si>
  <si>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</si>
  <si>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</si>
  <si>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</si>
  <si>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</si>
  <si>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</si>
  <si>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</si>
  <si>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</si>
  <si>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</si>
  <si>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</si>
  <si>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</si>
  <si>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</si>
  <si>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</si>
  <si>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</si>
  <si>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</si>
  <si>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</si>
  <si>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</si>
  <si>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</si>
  <si>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</si>
  <si>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</si>
  <si>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</si>
  <si>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</si>
  <si>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</si>
  <si>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</si>
  <si>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</si>
  <si>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</si>
  <si>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</si>
  <si>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</si>
  <si>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</si>
  <si>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</si>
  <si>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</si>
  <si>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</si>
  <si>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</si>
  <si>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</si>
  <si>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</si>
  <si>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</si>
  <si>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</si>
  <si>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</si>
  <si>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</si>
  <si>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</si>
  <si>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</si>
  <si>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</si>
  <si>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</si>
  <si>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</si>
  <si>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</si>
  <si>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</si>
  <si>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</si>
  <si>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</si>
  <si>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</si>
  <si>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</si>
  <si>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</si>
  <si>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</si>
  <si>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</si>
  <si>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</si>
  <si>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</si>
  <si>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</si>
  <si>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</si>
  <si>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</si>
  <si>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</si>
  <si>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</si>
  <si>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</si>
  <si>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</si>
  <si>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</si>
  <si>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</si>
  <si>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</si>
  <si>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</si>
  <si>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</si>
  <si>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</si>
  <si>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</si>
  <si>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</si>
  <si>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</si>
  <si>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</si>
  <si>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</si>
  <si>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</si>
  <si>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</si>
  <si>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</si>
  <si>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</si>
  <si>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</si>
  <si>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</si>
  <si>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</si>
  <si>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</si>
  <si>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</si>
  <si>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</si>
  <si>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</si>
  <si>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</si>
  <si>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</si>
  <si>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</si>
  <si>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</si>
  <si>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</si>
  <si>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</si>
  <si>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</si>
  <si>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</si>
  <si>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</si>
  <si>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</si>
  <si>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</si>
  <si>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</si>
  <si>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</si>
  <si>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</si>
  <si>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</si>
  <si>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</si>
  <si>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</si>
  <si>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</si>
  <si>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</si>
  <si>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</si>
  <si>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</si>
  <si>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</si>
  <si>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</si>
  <si>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</si>
  <si>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</si>
  <si>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</si>
  <si>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</si>
  <si>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</si>
  <si>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</si>
  <si>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</si>
  <si>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</si>
  <si>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</si>
  <si>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</si>
  <si>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</si>
  <si>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</si>
  <si>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</si>
  <si>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</si>
  <si>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</si>
  <si>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</si>
  <si>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</si>
  <si>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</si>
  <si>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</si>
  <si>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</si>
  <si>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</si>
  <si>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</si>
  <si>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</si>
  <si>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</si>
  <si>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</si>
  <si>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</si>
  <si>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</si>
  <si>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</si>
  <si>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</si>
  <si>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</si>
  <si>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</si>
  <si>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</si>
  <si>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</si>
  <si>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</si>
  <si>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</si>
  <si>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</si>
  <si>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</si>
  <si>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</si>
  <si>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</si>
  <si>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</si>
  <si>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</si>
  <si>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</si>
  <si>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</si>
  <si>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</si>
  <si>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</si>
  <si>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</si>
  <si>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</si>
  <si>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</si>
  <si>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</si>
  <si>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</si>
  <si>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</si>
  <si>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</si>
  <si>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</si>
  <si>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</si>
  <si>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</si>
  <si>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</si>
  <si>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</si>
  <si>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</si>
  <si>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</si>
  <si>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</si>
  <si>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</si>
  <si>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</si>
  <si>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</si>
  <si>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</si>
  <si>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</si>
  <si>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</si>
  <si>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</si>
  <si>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</si>
  <si>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</si>
  <si>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</si>
  <si>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</si>
  <si>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</si>
  <si>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</si>
  <si>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</si>
  <si>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</si>
  <si>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</si>
  <si>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</si>
  <si>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</si>
  <si>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</si>
  <si>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</si>
  <si>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</si>
  <si>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</si>
  <si>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</si>
  <si>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</si>
  <si>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</si>
  <si>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</si>
  <si>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</si>
  <si>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</si>
  <si>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</si>
  <si>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</si>
  <si>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</si>
  <si>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</si>
  <si>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</si>
  <si>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</si>
  <si>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</si>
  <si>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</si>
  <si>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</si>
  <si>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</si>
  <si>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</si>
  <si>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</si>
  <si>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</si>
  <si>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</si>
  <si>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</si>
  <si>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</si>
  <si>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</si>
  <si>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</si>
  <si>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</si>
  <si>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</si>
  <si>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</si>
  <si>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</si>
  <si>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</si>
  <si>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</si>
  <si>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</si>
  <si>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</si>
  <si>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</si>
  <si>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</si>
  <si>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</si>
  <si>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</si>
  <si>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</si>
  <si>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</si>
  <si>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</si>
  <si>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</si>
  <si>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</si>
  <si>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</si>
  <si>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</si>
  <si>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</si>
  <si>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</si>
  <si>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</si>
  <si>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</si>
  <si>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</si>
  <si>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</si>
  <si>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</si>
  <si>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</si>
  <si>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</si>
  <si>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</si>
  <si>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</si>
  <si>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</si>
  <si>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</si>
  <si>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</si>
  <si>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</si>
  <si>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</si>
  <si>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</si>
  <si>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</si>
  <si>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</si>
  <si>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</si>
  <si>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</si>
  <si>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</si>
  <si>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</si>
  <si>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</si>
  <si>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</si>
  <si>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</si>
  <si>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</si>
  <si>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</si>
  <si>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</si>
  <si>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</si>
  <si>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</si>
  <si>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</si>
  <si>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</si>
  <si>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</si>
  <si>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</si>
  <si>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</si>
  <si>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</si>
  <si>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</si>
  <si>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</si>
  <si>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</si>
  <si>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</si>
  <si>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</si>
  <si>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</si>
  <si>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</si>
  <si>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</si>
  <si>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</si>
  <si>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</si>
  <si>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</si>
  <si>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</si>
  <si>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</si>
  <si>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</si>
  <si>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</si>
  <si>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</si>
  <si>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</si>
  <si>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</si>
  <si>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</si>
  <si>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</si>
  <si>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</si>
  <si>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</si>
  <si>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</si>
  <si>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</si>
  <si>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</si>
  <si>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</si>
  <si>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</si>
  <si>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</si>
  <si>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</si>
  <si>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</si>
  <si>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</si>
  <si>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</si>
  <si>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</si>
  <si>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</si>
  <si>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</si>
  <si>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</si>
  <si>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</si>
  <si>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</si>
  <si>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</si>
  <si>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</si>
  <si>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</si>
  <si>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</si>
  <si>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</si>
  <si>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</si>
  <si>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</si>
  <si>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</si>
  <si>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</si>
  <si>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</si>
  <si>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</si>
  <si>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</si>
  <si>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</si>
  <si>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</si>
  <si>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</si>
  <si>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</si>
  <si>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</si>
  <si>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</si>
  <si>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</si>
  <si>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</si>
  <si>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</si>
  <si>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</si>
  <si>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</si>
  <si>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</si>
  <si>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</si>
  <si>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</si>
  <si>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</si>
  <si>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</si>
  <si>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</si>
  <si>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</si>
  <si>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</si>
  <si>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</si>
  <si>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</si>
  <si>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</si>
  <si>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</si>
  <si>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</si>
  <si>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</si>
  <si>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</si>
  <si>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</si>
  <si>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</si>
  <si>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</si>
  <si>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</si>
  <si>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</si>
  <si>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</si>
  <si>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</si>
  <si>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</si>
  <si>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</si>
  <si>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</si>
  <si>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</si>
  <si>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</si>
  <si>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</si>
  <si>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</si>
  <si>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</si>
  <si>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</si>
  <si>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</si>
  <si>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</si>
  <si>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</si>
  <si>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</si>
  <si>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</si>
  <si>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</si>
  <si>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</si>
  <si>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</si>
  <si>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</si>
  <si>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</si>
  <si>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</si>
  <si>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</si>
  <si>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</si>
  <si>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</si>
  <si>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</si>
  <si>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</si>
  <si>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</si>
  <si>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</si>
  <si>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</si>
  <si>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</si>
  <si>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</si>
  <si>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</si>
  <si>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</si>
  <si>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</si>
  <si>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</si>
  <si>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</si>
  <si>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</si>
  <si>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</si>
  <si>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</si>
  <si>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</si>
  <si>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</si>
  <si>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</si>
  <si>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</si>
  <si>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</si>
  <si>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</si>
  <si>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</si>
  <si>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</si>
  <si>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</si>
  <si>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</si>
  <si>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</si>
  <si>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</si>
  <si>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</si>
  <si>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</si>
  <si>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</si>
  <si>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</si>
  <si>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</si>
  <si>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</si>
  <si>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</si>
  <si>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</si>
  <si>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</si>
  <si>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</si>
  <si>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</si>
  <si>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</si>
  <si>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</si>
  <si>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</si>
  <si>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</si>
  <si>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</si>
  <si>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</si>
  <si>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</si>
  <si>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</si>
  <si>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</si>
  <si>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</si>
  <si>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</si>
  <si>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</si>
  <si>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</si>
  <si>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</si>
  <si>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</si>
  <si>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</si>
  <si>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</si>
  <si>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</si>
  <si>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</si>
  <si>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</si>
  <si>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</si>
  <si>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</si>
  <si>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</si>
  <si>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</si>
  <si>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</si>
  <si>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</si>
  <si>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</si>
  <si>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</si>
  <si>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</si>
  <si>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</si>
  <si>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</si>
  <si>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</si>
  <si>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</si>
  <si>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</si>
  <si>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</si>
  <si>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</si>
  <si>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</si>
  <si>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</si>
  <si>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</si>
  <si>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</si>
  <si>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</si>
  <si>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</si>
  <si>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</si>
  <si>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</si>
  <si>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</si>
  <si>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</si>
  <si>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</si>
  <si>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</si>
  <si>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</si>
  <si>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</si>
  <si>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</si>
  <si>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</si>
  <si>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</si>
  <si>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</si>
  <si>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</si>
  <si>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</si>
  <si>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</si>
  <si>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</si>
  <si>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</si>
  <si>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</si>
  <si>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</si>
  <si>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</si>
  <si>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</si>
  <si>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</si>
  <si>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</si>
  <si>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</si>
  <si>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</si>
  <si>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</si>
  <si>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</si>
  <si>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</si>
  <si>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</si>
  <si>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</si>
  <si>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</si>
  <si>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</si>
  <si>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</si>
  <si>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</si>
  <si>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</si>
  <si>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</si>
  <si>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</si>
  <si>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</si>
  <si>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</si>
  <si>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</si>
  <si>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</si>
  <si>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</si>
  <si>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</si>
  <si>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</si>
  <si>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</si>
  <si>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</si>
  <si>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</si>
  <si>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</si>
  <si>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</si>
  <si>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</si>
  <si>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</si>
  <si>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</si>
  <si>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</si>
  <si>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</si>
  <si>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</si>
  <si>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</si>
  <si>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</si>
  <si>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</si>
  <si>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</si>
  <si>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</si>
  <si>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</si>
  <si>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</si>
  <si>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</si>
  <si>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</si>
  <si>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</si>
  <si>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</si>
  <si>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</si>
  <si>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</si>
  <si>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</si>
  <si>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</si>
  <si>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</si>
  <si>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</si>
  <si>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</si>
  <si>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</si>
  <si>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</si>
  <si>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</si>
  <si>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</si>
  <si>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</si>
  <si>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</si>
  <si>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</si>
  <si>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</si>
  <si>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</si>
  <si>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</si>
  <si>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</si>
  <si>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</si>
  <si>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</si>
  <si>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</si>
  <si>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</si>
  <si>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</si>
  <si>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</si>
  <si>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</si>
  <si>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</si>
  <si>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</si>
  <si>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</si>
  <si>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</si>
  <si>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</si>
  <si>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</si>
  <si>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</si>
  <si>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</si>
  <si>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</si>
  <si>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</si>
  <si>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</si>
  <si>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</si>
  <si>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</si>
  <si>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</si>
  <si>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</si>
  <si>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</si>
  <si>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</si>
  <si>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</si>
  <si>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</si>
  <si>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</si>
  <si>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</si>
  <si>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</si>
  <si>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</si>
  <si>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</si>
  <si>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</si>
  <si>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</si>
  <si>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</si>
  <si>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</si>
  <si>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</si>
  <si>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</si>
  <si>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</si>
  <si>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</si>
  <si>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</si>
  <si>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</si>
  <si>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</si>
  <si>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</si>
  <si>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</si>
  <si>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</si>
  <si>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</si>
  <si>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</si>
  <si>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</si>
  <si>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</si>
  <si>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</si>
  <si>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</si>
  <si>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</si>
  <si>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</si>
  <si>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</si>
  <si>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</si>
  <si>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</si>
  <si>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</si>
  <si>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</si>
  <si>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</si>
  <si>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</si>
  <si>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</si>
  <si>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</si>
  <si>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</si>
  <si>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</si>
  <si>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</si>
  <si>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</si>
  <si>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</si>
  <si>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</si>
  <si>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</si>
  <si>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</si>
  <si>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</si>
  <si>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</si>
  <si>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</si>
  <si>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</si>
  <si>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</si>
  <si>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</si>
  <si>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</si>
  <si>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</si>
  <si>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</si>
  <si>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</si>
  <si>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</si>
  <si>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</si>
  <si>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</si>
  <si>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</si>
  <si>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</si>
  <si>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</si>
  <si>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</si>
  <si>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</si>
  <si>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</si>
  <si>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</si>
  <si>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</si>
  <si>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</si>
  <si>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</si>
  <si>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</si>
  <si>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</si>
  <si>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</si>
  <si>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</si>
  <si>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</si>
  <si>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</si>
  <si>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</si>
  <si>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</si>
  <si>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</si>
  <si>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</si>
  <si>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</si>
  <si>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</si>
  <si>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</si>
  <si>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</si>
  <si>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</si>
  <si>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</si>
  <si>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</si>
  <si>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</si>
  <si>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</si>
  <si>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</si>
  <si>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</si>
  <si>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</si>
  <si>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</si>
  <si>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</si>
  <si>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</si>
  <si>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</si>
  <si>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</si>
  <si>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</si>
  <si>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</si>
  <si>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</si>
  <si>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</si>
  <si>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</si>
  <si>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</si>
  <si>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</si>
  <si>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</si>
  <si>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</si>
  <si>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</si>
  <si>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</si>
  <si>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</si>
  <si>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</si>
  <si>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</si>
  <si>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</si>
  <si>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</si>
  <si>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</si>
  <si>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</si>
  <si>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</si>
  <si>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</si>
  <si>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</si>
  <si>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</si>
  <si>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</si>
  <si>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</si>
  <si>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</si>
  <si>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</si>
  <si>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</si>
  <si>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</si>
  <si>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</si>
  <si>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</si>
  <si>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</si>
  <si>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</si>
  <si>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</si>
  <si>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</si>
  <si>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</si>
  <si>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</si>
  <si>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</si>
  <si>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</si>
  <si>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</si>
  <si>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</si>
  <si>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</si>
  <si>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</si>
  <si>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</si>
  <si>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</si>
  <si>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</si>
  <si>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</si>
  <si>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</si>
  <si>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</si>
  <si>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</si>
  <si>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</si>
  <si>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</si>
  <si>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</si>
  <si>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</si>
  <si>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</si>
  <si>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</si>
  <si>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</si>
  <si>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</si>
  <si>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</si>
  <si>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</si>
  <si>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</si>
  <si>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</si>
  <si>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</si>
  <si>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</si>
  <si>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</si>
  <si>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</si>
  <si>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</si>
  <si>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</si>
  <si>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</si>
  <si>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</si>
  <si>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</si>
  <si>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</si>
  <si>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</si>
  <si>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</si>
  <si>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</si>
  <si>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</si>
  <si>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</si>
  <si>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</si>
  <si>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</si>
  <si>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</si>
  <si>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</si>
  <si>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</si>
  <si>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</si>
  <si>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</si>
  <si>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</si>
  <si>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</si>
  <si>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</si>
  <si>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</si>
  <si>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</si>
  <si>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</si>
  <si>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</si>
  <si>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</si>
  <si>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</si>
  <si>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</si>
  <si>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</si>
  <si>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</si>
  <si>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</si>
  <si>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</si>
  <si>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</si>
  <si>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</si>
  <si>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</si>
  <si>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</si>
  <si>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</si>
  <si>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</si>
  <si>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</si>
  <si>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</si>
  <si>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</si>
  <si>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</si>
  <si>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</si>
  <si>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</si>
  <si>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</si>
  <si>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</si>
  <si>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</si>
  <si>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</si>
  <si>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</si>
  <si>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</si>
  <si>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</si>
  <si>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</si>
  <si>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</si>
  <si>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</si>
  <si>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</si>
  <si>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</si>
  <si>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</si>
  <si>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</si>
  <si>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</si>
  <si>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</si>
  <si>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</si>
  <si>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</si>
  <si>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</si>
  <si>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</si>
  <si>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</si>
  <si>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</si>
  <si>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</si>
  <si>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</si>
  <si>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</si>
  <si>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</si>
  <si>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</si>
  <si>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</si>
  <si>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</si>
  <si>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</si>
  <si>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</si>
  <si>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</si>
  <si>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</si>
  <si>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</si>
  <si>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</si>
  <si>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</si>
  <si>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</si>
  <si>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</si>
  <si>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</si>
  <si>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</si>
  <si>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</si>
  <si>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</si>
  <si>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</si>
  <si>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</si>
  <si>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</si>
  <si>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</si>
  <si>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</si>
  <si>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</si>
  <si>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</si>
  <si>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</si>
  <si>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</si>
  <si>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</si>
  <si>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</si>
  <si>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</si>
  <si>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</si>
  <si>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</si>
  <si>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</si>
  <si>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</si>
  <si>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</si>
  <si>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</si>
  <si>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</si>
  <si>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</si>
  <si>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</si>
  <si>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</si>
  <si>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</si>
  <si>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</si>
  <si>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</si>
  <si>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</si>
  <si>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</si>
  <si>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</si>
  <si>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</si>
  <si>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</si>
  <si>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</si>
  <si>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</si>
  <si>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</si>
  <si>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</si>
  <si>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</si>
  <si>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</si>
  <si>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</si>
  <si>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</si>
  <si>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</si>
  <si>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</si>
  <si>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</si>
  <si>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</si>
  <si>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</si>
  <si>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</si>
  <si>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</si>
  <si>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</si>
  <si>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</si>
  <si>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</si>
  <si>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</si>
  <si>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</si>
  <si>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</si>
  <si>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</si>
  <si>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</si>
  <si>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</si>
  <si>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</si>
  <si>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</si>
  <si>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</si>
  <si>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</si>
  <si>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</si>
  <si>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</si>
  <si>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</si>
  <si>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</si>
  <si>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</si>
  <si>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</si>
  <si>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</si>
  <si>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</si>
  <si>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</si>
  <si>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</si>
  <si>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</si>
  <si>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</si>
  <si>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</si>
  <si>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</si>
  <si>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</si>
  <si>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</si>
  <si>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</si>
  <si>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</si>
  <si>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</si>
  <si>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</si>
  <si>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</si>
  <si>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</si>
  <si>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</si>
  <si>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</si>
  <si>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</si>
  <si>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</si>
  <si>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</si>
  <si>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</si>
  <si>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</si>
  <si>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</si>
  <si>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</si>
  <si>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</si>
  <si>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</si>
  <si>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</si>
  <si>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</si>
  <si>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</si>
  <si>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</si>
  <si>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</si>
  <si>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</si>
  <si>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</si>
  <si>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</si>
  <si>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</si>
  <si>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</si>
  <si>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</si>
  <si>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</si>
  <si>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</si>
  <si>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</si>
  <si>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</si>
  <si>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</si>
  <si>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</si>
  <si>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</si>
  <si>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</si>
  <si>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</si>
  <si>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</si>
  <si>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</si>
  <si>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</si>
  <si>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</si>
  <si>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</si>
  <si>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</si>
  <si>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</si>
  <si>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</si>
  <si>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</si>
  <si>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</si>
  <si>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</si>
  <si>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</si>
  <si>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</si>
  <si>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</si>
  <si>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</si>
  <si>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</si>
  <si>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</si>
  <si>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</si>
  <si>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</si>
  <si>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</si>
  <si>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</si>
  <si>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</si>
  <si>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</si>
  <si>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</si>
  <si>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</si>
  <si>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</si>
  <si>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</si>
  <si>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</si>
  <si>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</si>
  <si>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</si>
  <si>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</si>
  <si>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</si>
  <si>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</si>
  <si>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</si>
  <si>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</si>
  <si>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</si>
  <si>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</si>
  <si>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</si>
  <si>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</si>
  <si>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</si>
  <si>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</si>
  <si>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</si>
  <si>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</si>
  <si>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</si>
  <si>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</si>
  <si>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</si>
  <si>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</si>
  <si>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</si>
  <si>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</si>
  <si>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</si>
  <si>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</si>
  <si>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</si>
  <si>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</si>
  <si>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</si>
  <si>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</si>
  <si>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</si>
  <si>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</si>
  <si>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</si>
  <si>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</si>
  <si>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</si>
  <si>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</si>
  <si>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</si>
  <si>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</si>
  <si>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</si>
  <si>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</si>
  <si>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</si>
  <si>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</si>
  <si>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</si>
  <si>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</si>
  <si>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</si>
  <si>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</si>
  <si>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</si>
  <si>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</si>
  <si>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</si>
  <si>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</si>
  <si>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</si>
  <si>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</si>
  <si>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</si>
  <si>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</si>
  <si>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</si>
  <si>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</si>
  <si>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</si>
  <si>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</si>
  <si>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</si>
  <si>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</si>
  <si>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</si>
  <si>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</si>
  <si>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</si>
  <si>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</si>
  <si>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</si>
  <si>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</si>
  <si>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</si>
  <si>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</si>
  <si>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</si>
  <si>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</si>
  <si>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</si>
  <si>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</si>
  <si>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</si>
  <si>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</si>
  <si>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</si>
  <si>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</si>
  <si>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</si>
  <si>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</si>
  <si>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</si>
  <si>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</si>
  <si>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</si>
  <si>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</si>
  <si>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</si>
  <si>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</si>
  <si>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</si>
  <si>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</si>
  <si>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</si>
  <si>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</si>
  <si>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</si>
  <si>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</si>
  <si>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</si>
  <si>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</si>
  <si>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</si>
  <si>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</si>
  <si>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</si>
  <si>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</si>
  <si>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</si>
  <si>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</si>
  <si>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</si>
  <si>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</si>
  <si>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</si>
  <si>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</si>
  <si>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</si>
  <si>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</si>
  <si>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</si>
  <si>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</si>
  <si>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</si>
  <si>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</si>
  <si>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</si>
  <si>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</si>
  <si>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</si>
  <si>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</si>
  <si>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</si>
  <si>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</si>
  <si>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</si>
  <si>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</si>
  <si>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</si>
  <si>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</si>
  <si>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</si>
  <si>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</si>
  <si>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</si>
  <si>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</si>
  <si>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</si>
  <si>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</si>
  <si>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</si>
  <si>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</si>
  <si>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</si>
  <si>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</si>
  <si>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</si>
  <si>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</si>
  <si>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</si>
  <si>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</si>
  <si>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</si>
  <si>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</si>
  <si>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</si>
  <si>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</si>
  <si>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</si>
  <si>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</si>
  <si>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</si>
  <si>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</si>
  <si>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</si>
  <si>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</si>
  <si>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</si>
  <si>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</si>
  <si>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</si>
  <si>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</si>
  <si>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</si>
  <si>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</si>
  <si>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</si>
  <si>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</si>
  <si>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</si>
  <si>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</si>
  <si>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</si>
  <si>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</si>
  <si>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</si>
  <si>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</si>
  <si>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</si>
  <si>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</si>
  <si>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</si>
  <si>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</si>
  <si>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</si>
  <si>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</si>
  <si>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</si>
  <si>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</si>
  <si>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</si>
  <si>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</si>
  <si>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</si>
  <si>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</si>
  <si>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</si>
  <si>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</si>
  <si>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</si>
  <si>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</si>
  <si>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</si>
  <si>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</si>
  <si>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</si>
  <si>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</si>
  <si>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</si>
  <si>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</si>
  <si>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</si>
  <si>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</si>
  <si>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</si>
  <si>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</si>
  <si>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</si>
  <si>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</si>
  <si>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</si>
  <si>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</si>
  <si>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</si>
  <si>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</si>
  <si>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</si>
  <si>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</si>
  <si>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</si>
  <si>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</si>
  <si>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</si>
  <si>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</si>
  <si>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</si>
  <si>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</si>
  <si>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</si>
  <si>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</si>
  <si>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</si>
  <si>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</si>
  <si>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</si>
  <si>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</si>
  <si>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</si>
  <si>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</si>
  <si>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</si>
  <si>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</si>
  <si>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</si>
  <si>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</si>
  <si>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</si>
  <si>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</si>
  <si>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</si>
  <si>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</si>
  <si>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</si>
  <si>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</si>
  <si>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</si>
  <si>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</si>
  <si>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</si>
  <si>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</si>
  <si>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</si>
  <si>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</si>
  <si>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</si>
  <si>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</si>
  <si>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</si>
  <si>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</si>
  <si>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</si>
  <si>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</si>
  <si>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</si>
  <si>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</si>
  <si>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</si>
  <si>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</si>
  <si>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</si>
  <si>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</si>
  <si>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</si>
  <si>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</si>
  <si>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</si>
  <si>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</si>
  <si>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</si>
  <si>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</si>
  <si>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</si>
  <si>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</si>
  <si>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</si>
  <si>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</si>
  <si>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</si>
  <si>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</si>
  <si>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</si>
  <si>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</si>
  <si>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</si>
  <si>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</si>
  <si>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</si>
  <si>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</si>
  <si>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</si>
  <si>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</si>
  <si>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</si>
  <si>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</si>
  <si>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</si>
  <si>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</si>
  <si>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</si>
  <si>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</si>
  <si>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</si>
  <si>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</si>
  <si>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</si>
  <si>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</si>
  <si>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</si>
  <si>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</si>
  <si>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</si>
  <si>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</si>
  <si>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</si>
  <si>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</si>
  <si>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</si>
  <si>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</si>
  <si>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</si>
  <si>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</si>
  <si>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</si>
  <si>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</si>
  <si>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</si>
  <si>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</si>
  <si>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</si>
  <si>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</si>
  <si>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</si>
  <si>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</si>
  <si>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</si>
  <si>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</si>
  <si>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</si>
  <si>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</si>
  <si>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</si>
  <si>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</si>
  <si>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</si>
  <si>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</si>
  <si>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</si>
  <si>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</si>
  <si>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</si>
  <si>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</si>
  <si>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</si>
  <si>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</si>
  <si>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</si>
  <si>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</si>
  <si>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</si>
  <si>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</si>
  <si>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</si>
  <si>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</si>
  <si>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</si>
  <si>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</si>
  <si>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</si>
  <si>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</si>
  <si>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</si>
  <si>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</si>
  <si>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</si>
  <si>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</si>
  <si>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</si>
  <si>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</si>
  <si>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</si>
  <si>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</si>
  <si>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</si>
  <si>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</si>
  <si>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</si>
  <si>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</si>
  <si>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</si>
  <si>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</si>
  <si>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</si>
  <si>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</si>
  <si>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</si>
  <si>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</si>
  <si>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</si>
  <si>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</si>
  <si>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</si>
  <si>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</si>
  <si>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</si>
  <si>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</si>
  <si>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</si>
  <si>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</si>
  <si>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</si>
  <si>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</si>
  <si>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</si>
  <si>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</si>
  <si>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</si>
  <si>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</si>
  <si>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</si>
  <si>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</si>
  <si>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</si>
  <si>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</si>
  <si>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</si>
  <si>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</si>
  <si>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</si>
  <si>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</si>
  <si>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</si>
  <si>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</si>
  <si>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</si>
  <si>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</si>
  <si>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</si>
  <si>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</si>
  <si>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</si>
  <si>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</si>
  <si>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</si>
  <si>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</si>
  <si>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</si>
  <si>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</si>
  <si>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</si>
  <si>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</si>
  <si>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</si>
  <si>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</si>
  <si>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</si>
  <si>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</si>
  <si>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</si>
  <si>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</si>
  <si>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</si>
  <si>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</si>
  <si>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</si>
  <si>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</si>
  <si>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</si>
  <si>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</si>
  <si>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</si>
  <si>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</si>
  <si>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</si>
  <si>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</si>
  <si>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</si>
  <si>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</si>
  <si>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</si>
  <si>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</si>
  <si>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</si>
  <si>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</si>
  <si>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</si>
  <si>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</si>
  <si>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</si>
  <si>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</si>
  <si>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</si>
  <si>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</si>
  <si>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</si>
  <si>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</si>
  <si>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</si>
  <si>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</si>
  <si>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</si>
  <si>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</si>
  <si>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</si>
  <si>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</si>
  <si>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</si>
  <si>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</si>
  <si>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</si>
  <si>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</si>
  <si>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</si>
  <si>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</si>
  <si>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</si>
  <si>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</si>
  <si>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</si>
  <si>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</si>
  <si>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</si>
  <si>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</si>
  <si>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</si>
  <si>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</si>
  <si>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</si>
  <si>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</si>
  <si>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</si>
  <si>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</si>
  <si>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</si>
  <si>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</si>
  <si>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</si>
  <si>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</si>
  <si>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</si>
  <si>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</si>
  <si>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</si>
  <si>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</si>
  <si>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</si>
  <si>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</si>
  <si>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</si>
  <si>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</si>
  <si>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</si>
  <si>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</si>
  <si>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</si>
  <si>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</si>
  <si>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</si>
  <si>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</si>
  <si>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</si>
  <si>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</si>
  <si>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</si>
  <si>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</si>
  <si>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</si>
  <si>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</si>
  <si>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</si>
  <si>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</si>
  <si>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</si>
  <si>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</si>
  <si>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</si>
  <si>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</si>
  <si>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</si>
  <si>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</si>
  <si>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</si>
  <si>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</si>
  <si>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</si>
  <si>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</si>
  <si>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</si>
  <si>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</si>
  <si>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</si>
  <si>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</si>
  <si>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</si>
  <si>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</si>
  <si>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</si>
  <si>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</si>
  <si>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</si>
  <si>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</si>
  <si>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</si>
  <si>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</si>
  <si>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</si>
  <si>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</si>
  <si>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</si>
  <si>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</si>
  <si>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</si>
  <si>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</si>
  <si>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</si>
  <si>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</si>
  <si>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</si>
  <si>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</si>
  <si>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</si>
  <si>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</si>
  <si>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</si>
  <si>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</si>
  <si>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</si>
  <si>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</si>
  <si>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</si>
  <si>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</si>
  <si>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</si>
  <si>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</si>
  <si>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</si>
  <si>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</si>
  <si>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</si>
  <si>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</si>
  <si>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</si>
  <si>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</si>
  <si>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</si>
  <si>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</si>
  <si>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</si>
  <si>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</si>
  <si>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</si>
  <si>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</si>
  <si>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</si>
  <si>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</si>
  <si>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</si>
  <si>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</si>
  <si>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</si>
  <si>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</si>
  <si>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</si>
  <si>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</si>
  <si>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</si>
  <si>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</si>
  <si>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</si>
  <si>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</si>
  <si>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</si>
  <si>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</si>
  <si>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</si>
  <si>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</si>
  <si>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</si>
  <si>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</si>
  <si>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</si>
  <si>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</si>
  <si>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</si>
  <si>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</si>
  <si>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</si>
  <si>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</si>
  <si>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</si>
  <si>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</si>
  <si>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</si>
  <si>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</si>
  <si>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</si>
  <si>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</si>
  <si>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</si>
  <si>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</si>
  <si>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</si>
  <si>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</si>
  <si>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</si>
  <si>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</si>
  <si>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</si>
  <si>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</si>
  <si>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</si>
  <si>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</si>
  <si>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</si>
  <si>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</si>
  <si>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</si>
  <si>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</si>
  <si>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</si>
  <si>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</si>
  <si>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</si>
  <si>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</si>
  <si>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</si>
  <si>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</si>
  <si>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</si>
  <si>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</si>
  <si>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</si>
  <si>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</si>
  <si>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</si>
  <si>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</si>
  <si>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</si>
  <si>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</si>
  <si>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</si>
  <si>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</si>
  <si>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</si>
  <si>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</si>
  <si>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</si>
  <si>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</si>
  <si>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</si>
  <si>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</si>
  <si>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</si>
  <si>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</si>
  <si>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</si>
  <si>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</si>
  <si>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</si>
  <si>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</si>
  <si>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</si>
  <si>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</si>
  <si>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</si>
  <si>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</si>
  <si>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</si>
  <si>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</si>
  <si>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</si>
  <si>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</si>
  <si>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</si>
  <si>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</si>
  <si>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</si>
  <si>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</si>
  <si>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</si>
  <si>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</si>
  <si>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</si>
  <si>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</si>
  <si>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</si>
  <si>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</si>
  <si>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</si>
  <si>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</si>
  <si>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</si>
  <si>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</si>
  <si>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</si>
  <si>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</si>
  <si>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</si>
  <si>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</si>
  <si>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</si>
  <si>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</si>
  <si>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</si>
  <si>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</si>
  <si>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</si>
  <si>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</si>
  <si>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</si>
  <si>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</si>
  <si>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</si>
  <si>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</si>
  <si>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</si>
  <si>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</si>
  <si>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</si>
  <si>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</si>
  <si>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</si>
  <si>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</si>
  <si>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</si>
  <si>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</si>
  <si>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</si>
  <si>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</si>
  <si>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</si>
  <si>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</si>
  <si>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</si>
  <si>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</si>
  <si>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</si>
  <si>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</si>
  <si>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</si>
  <si>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</si>
  <si>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</si>
  <si>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</si>
  <si>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</si>
  <si>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</si>
  <si>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</si>
  <si>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</si>
  <si>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</si>
  <si>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</si>
  <si>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</si>
  <si>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</si>
  <si>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</si>
  <si>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</si>
  <si>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</si>
  <si>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</si>
  <si>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</si>
  <si>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</si>
  <si>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</si>
  <si>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</si>
  <si>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</si>
  <si>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</si>
  <si>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</si>
  <si>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</si>
  <si>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</si>
  <si>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</si>
  <si>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</si>
  <si>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</si>
  <si>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</si>
  <si>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</si>
  <si>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</si>
  <si>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</si>
  <si>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</si>
  <si>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</si>
  <si>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</si>
  <si>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</si>
  <si>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</si>
  <si>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</si>
  <si>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</si>
  <si>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</si>
  <si>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</si>
  <si>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</si>
  <si>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</si>
  <si>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</si>
  <si>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</si>
  <si>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</si>
  <si>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</si>
  <si>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</si>
  <si>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</si>
  <si>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</si>
  <si>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</si>
  <si>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</si>
  <si>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</si>
  <si>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</si>
  <si>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</si>
  <si>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</si>
  <si>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</si>
  <si>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</si>
  <si>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</si>
  <si>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</si>
  <si>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</si>
  <si>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</si>
  <si>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</si>
  <si>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</si>
  <si>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</si>
  <si>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</si>
  <si>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</si>
  <si>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</si>
  <si>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</si>
  <si>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</si>
  <si>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</si>
  <si>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</si>
  <si>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</si>
  <si>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</si>
  <si>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</si>
  <si>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</si>
  <si>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</si>
  <si>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</si>
  <si>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</si>
  <si>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</si>
  <si>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</si>
  <si>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</si>
  <si>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</si>
  <si>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</si>
  <si>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</si>
  <si>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</si>
  <si>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</si>
  <si>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</si>
  <si>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</si>
  <si>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</si>
  <si>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</si>
  <si>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</si>
  <si>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</si>
  <si>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</si>
  <si>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</si>
  <si>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</si>
  <si>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</si>
  <si>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</si>
  <si>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</si>
  <si>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</si>
  <si>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</si>
  <si>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</si>
  <si>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</si>
  <si>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</si>
  <si>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</si>
  <si>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</si>
  <si>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</si>
  <si>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</si>
  <si>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</si>
  <si>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</si>
  <si>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</si>
  <si>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</si>
  <si>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</si>
  <si>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</si>
  <si>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</si>
  <si>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</si>
  <si>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</si>
  <si>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</si>
  <si>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</si>
  <si>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</si>
  <si>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</si>
  <si>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</si>
  <si>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</si>
  <si>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</si>
  <si>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</si>
  <si>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</si>
  <si>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</si>
  <si>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</si>
  <si>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</si>
  <si>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</si>
  <si>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</si>
  <si>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</si>
  <si>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</si>
  <si>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</si>
  <si>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</si>
  <si>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</si>
  <si>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</si>
  <si>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</si>
  <si>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</si>
  <si>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</si>
  <si>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</si>
  <si>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</si>
  <si>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</si>
  <si>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</si>
  <si>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</si>
  <si>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</si>
  <si>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</si>
  <si>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</si>
  <si>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</si>
  <si>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</si>
  <si>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</si>
  <si>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</si>
  <si>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</si>
  <si>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</si>
  <si>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</si>
  <si>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</si>
  <si>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</si>
  <si>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</si>
  <si>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</si>
  <si>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</si>
  <si>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</si>
  <si>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</si>
  <si>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</si>
  <si>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</si>
  <si>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</si>
  <si>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</si>
  <si>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</si>
  <si>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</si>
  <si>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</si>
  <si>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</si>
  <si>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</si>
  <si>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</si>
  <si>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</si>
  <si>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</si>
  <si>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</si>
  <si>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</si>
  <si>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</si>
  <si>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</si>
  <si>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</si>
  <si>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</si>
  <si>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</si>
  <si>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</si>
  <si>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</si>
  <si>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</si>
  <si>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</si>
  <si>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</si>
  <si>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</si>
  <si>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</si>
  <si>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</si>
  <si>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</si>
  <si>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</si>
  <si>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</si>
  <si>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</si>
  <si>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</si>
  <si>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</si>
  <si>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</si>
  <si>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</si>
  <si>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</si>
  <si>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</si>
  <si>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</si>
  <si>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</si>
  <si>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</si>
  <si>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</si>
  <si>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</si>
  <si>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</si>
  <si>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</si>
  <si>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</si>
  <si>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</si>
  <si>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</si>
  <si>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</si>
  <si>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</si>
  <si>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</si>
  <si>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</si>
  <si>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</si>
  <si>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</si>
  <si>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</si>
  <si>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</si>
  <si>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</si>
  <si>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</si>
  <si>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</si>
  <si>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</si>
  <si>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</si>
  <si>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</si>
  <si>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</si>
  <si>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</si>
  <si>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</si>
  <si>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</si>
  <si>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</si>
  <si>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</si>
  <si>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</si>
  <si>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</si>
  <si>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</si>
  <si>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</si>
  <si>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</si>
  <si>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</si>
  <si>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</si>
  <si>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</si>
  <si>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</si>
  <si>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</si>
  <si>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</si>
  <si>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</si>
  <si>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</si>
  <si>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</si>
  <si>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</si>
  <si>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</si>
  <si>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</si>
  <si>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</si>
  <si>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</si>
  <si>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</si>
  <si>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</si>
  <si>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</si>
  <si>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</si>
  <si>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</si>
  <si>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</si>
  <si>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</si>
  <si>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</si>
  <si>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</si>
  <si>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</si>
  <si>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</si>
  <si>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</si>
  <si>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</si>
  <si>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</si>
  <si>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</si>
  <si>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</si>
  <si>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</si>
  <si>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</si>
  <si>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</si>
  <si>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</si>
  <si>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</si>
  <si>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</si>
  <si>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</si>
  <si>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</si>
  <si>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</si>
  <si>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</si>
  <si>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</si>
  <si>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</si>
  <si>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</si>
  <si>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</si>
  <si>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</si>
  <si>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</si>
  <si>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</si>
  <si>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</si>
  <si>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</si>
  <si>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</si>
  <si>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</si>
  <si>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</si>
  <si>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</si>
  <si>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</si>
  <si>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</si>
  <si>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</si>
  <si>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</si>
  <si>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</si>
  <si>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</si>
  <si>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</si>
  <si>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</si>
  <si>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</si>
  <si>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</si>
  <si>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</si>
  <si>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</si>
  <si>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</si>
  <si>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</si>
  <si>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</si>
  <si>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</si>
  <si>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</si>
  <si>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</si>
  <si>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</si>
  <si>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</si>
  <si>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</si>
  <si>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</si>
  <si>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</si>
  <si>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</si>
  <si>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</si>
  <si>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</si>
  <si>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</si>
  <si>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</si>
  <si>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</si>
  <si>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</si>
  <si>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</si>
  <si>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</si>
  <si>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</si>
  <si>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</si>
  <si>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</si>
  <si>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</si>
  <si>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</si>
  <si>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</si>
  <si>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</si>
  <si>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</si>
  <si>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</si>
  <si>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</si>
  <si>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</si>
  <si>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</si>
  <si>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</si>
  <si>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</si>
  <si>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</si>
  <si>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</si>
  <si>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</si>
  <si>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</si>
  <si>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</si>
  <si>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</si>
  <si>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</si>
  <si>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</si>
  <si>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</si>
  <si>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</si>
  <si>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</si>
  <si>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</si>
  <si>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</si>
  <si>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</si>
  <si>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</si>
  <si>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</si>
  <si>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</si>
  <si>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</si>
  <si>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</si>
  <si>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</si>
  <si>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</si>
  <si>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</si>
  <si>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</si>
  <si>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</si>
  <si>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</si>
  <si>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</si>
  <si>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</si>
  <si>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</si>
  <si>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</si>
  <si>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</si>
  <si>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</si>
  <si>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</si>
  <si>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</si>
  <si>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</si>
  <si>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</si>
  <si>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</si>
  <si>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</si>
  <si>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</si>
  <si>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</si>
  <si>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</si>
  <si>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</si>
  <si>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</si>
  <si>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</si>
  <si>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</si>
  <si>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</si>
  <si>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</si>
  <si>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</si>
  <si>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</si>
  <si>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</si>
  <si>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</si>
  <si>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</si>
  <si>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</si>
  <si>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</si>
  <si>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</si>
  <si>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</si>
  <si>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</si>
  <si>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</si>
  <si>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</si>
  <si>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</si>
  <si>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</si>
  <si>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</si>
  <si>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</si>
  <si>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</si>
  <si>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</si>
  <si>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</si>
  <si>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</si>
  <si>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</si>
  <si>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</si>
  <si>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</si>
  <si>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</si>
  <si>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</si>
  <si>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</si>
  <si>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</si>
  <si>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</si>
  <si>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</si>
  <si>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</si>
  <si>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</si>
  <si>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</si>
  <si>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</si>
  <si>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</si>
  <si>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</si>
  <si>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</si>
  <si>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</si>
  <si>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</si>
  <si>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</si>
  <si>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</si>
  <si>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</si>
  <si>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</si>
  <si>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</si>
  <si>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</si>
  <si>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</si>
  <si>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</si>
  <si>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</si>
  <si>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</si>
  <si>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</si>
  <si>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</si>
  <si>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</si>
  <si>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</si>
  <si>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</si>
  <si>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</si>
  <si>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</si>
  <si>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</si>
  <si>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</si>
  <si>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</si>
  <si>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</si>
  <si>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</si>
  <si>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</si>
  <si>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</si>
  <si>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</si>
  <si>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</si>
  <si>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</si>
  <si>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</si>
  <si>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</si>
  <si>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</si>
  <si>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</si>
  <si>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</si>
  <si>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</si>
  <si>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</si>
  <si>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</si>
  <si>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</si>
  <si>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</si>
  <si>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</si>
  <si>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</si>
  <si>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</si>
  <si>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</si>
  <si>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</si>
  <si>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</si>
  <si>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</si>
  <si>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</si>
  <si>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</si>
  <si>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</si>
  <si>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</si>
  <si>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</si>
  <si>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</si>
  <si>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</si>
  <si>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</si>
  <si>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</si>
  <si>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</si>
  <si>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</si>
  <si>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</si>
  <si>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</si>
  <si>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</si>
  <si>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</si>
  <si>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</si>
  <si>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</si>
  <si>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</si>
  <si>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</si>
  <si>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</si>
  <si>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</si>
  <si>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</si>
  <si>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</si>
  <si>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</si>
  <si>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</si>
  <si>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</si>
  <si>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</si>
  <si>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</si>
  <si>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</si>
  <si>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</si>
  <si>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</si>
  <si>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</si>
  <si>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</si>
  <si>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</si>
  <si>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</si>
  <si>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</si>
  <si>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</si>
  <si>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</si>
  <si>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</si>
  <si>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</si>
  <si>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</si>
  <si>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</si>
  <si>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</si>
  <si>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</si>
  <si>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</si>
  <si>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</si>
  <si>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</si>
  <si>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</si>
  <si>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</si>
  <si>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</si>
  <si>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</si>
  <si>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</si>
  <si>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</si>
  <si>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</si>
  <si>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</si>
  <si>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</si>
  <si>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</si>
  <si>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</si>
  <si>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</si>
  <si>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</si>
  <si>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</si>
  <si>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</si>
  <si>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</si>
  <si>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</si>
  <si>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</si>
  <si>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</si>
  <si>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</si>
  <si>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</si>
  <si>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</si>
  <si>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</si>
  <si>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</si>
  <si>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</si>
  <si>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</si>
  <si>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</si>
  <si>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</si>
  <si>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</si>
  <si>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</si>
  <si>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</si>
  <si>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</si>
  <si>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</si>
  <si>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</si>
  <si>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</si>
  <si>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</si>
  <si>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</si>
  <si>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</si>
  <si>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</si>
  <si>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</si>
  <si>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</si>
  <si>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</si>
  <si>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</si>
  <si>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</si>
  <si>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</si>
  <si>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</si>
  <si>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</si>
  <si>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</si>
  <si>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</si>
  <si>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</si>
  <si>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</si>
  <si>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</si>
  <si>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</si>
  <si>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</si>
  <si>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</si>
  <si>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</si>
  <si>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</si>
  <si>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</si>
  <si>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</si>
  <si>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</si>
  <si>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</si>
  <si>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</si>
  <si>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</si>
  <si>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</si>
  <si>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</si>
  <si>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</si>
  <si>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</si>
  <si>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</si>
  <si>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</si>
  <si>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</si>
  <si>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</si>
  <si>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</si>
  <si>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</si>
  <si>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</si>
  <si>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</si>
  <si>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</si>
  <si>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</si>
  <si>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</si>
  <si>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</si>
  <si>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</si>
  <si>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</si>
  <si>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</si>
  <si>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</si>
  <si>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</si>
  <si>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</si>
  <si>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</si>
  <si>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</si>
  <si>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</si>
  <si>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</si>
  <si>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</si>
  <si>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</si>
  <si>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</si>
  <si>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</si>
  <si>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</si>
  <si>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</si>
  <si>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</si>
  <si>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</si>
  <si>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</si>
  <si>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</si>
  <si>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</si>
  <si>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</si>
  <si>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</si>
  <si>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</si>
  <si>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</si>
  <si>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</si>
  <si>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</si>
  <si>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</si>
  <si>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</si>
  <si>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</si>
  <si>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</si>
  <si>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</si>
  <si>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</si>
  <si>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</si>
  <si>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</si>
  <si>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</si>
  <si>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</si>
  <si>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</si>
  <si>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</si>
  <si>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</si>
  <si>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</si>
  <si>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</si>
  <si>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</si>
  <si>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</si>
  <si>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</si>
  <si>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</si>
  <si>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</si>
  <si>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</si>
  <si>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</si>
  <si>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</si>
  <si>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</si>
  <si>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</si>
  <si>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</si>
  <si>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</si>
  <si>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</si>
  <si>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</si>
  <si>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</si>
  <si>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</si>
  <si>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</si>
  <si>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</si>
  <si>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</si>
  <si>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</si>
  <si>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</si>
  <si>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</si>
  <si>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</si>
  <si>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</si>
  <si>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</si>
  <si>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</si>
  <si>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</si>
  <si>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</si>
  <si>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</si>
  <si>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</si>
  <si>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</si>
  <si>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</si>
  <si>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</si>
  <si>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</si>
  <si>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</si>
  <si>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</si>
  <si>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</si>
  <si>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</si>
  <si>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</si>
  <si>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</si>
  <si>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</si>
  <si>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</si>
  <si>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</si>
  <si>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</si>
  <si>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</si>
  <si>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</si>
  <si>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</si>
  <si>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</si>
  <si>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</si>
  <si>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</si>
  <si>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</si>
  <si>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</si>
  <si>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</si>
  <si>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</si>
  <si>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</si>
  <si>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</si>
  <si>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</si>
  <si>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</si>
  <si>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</si>
  <si>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</si>
  <si>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</si>
  <si>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</si>
  <si>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</si>
  <si>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</si>
  <si>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</si>
  <si>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</si>
  <si>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</si>
  <si>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</si>
  <si>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</si>
  <si>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</si>
  <si>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</si>
  <si>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</si>
  <si>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</si>
  <si>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</si>
  <si>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</si>
  <si>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</si>
  <si>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</si>
  <si>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</si>
  <si>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</si>
  <si>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</si>
  <si>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</si>
  <si>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</si>
  <si>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</si>
  <si>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</si>
  <si>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</si>
  <si>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</si>
  <si>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</si>
  <si>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</si>
  <si>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</si>
  <si>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</si>
  <si>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</si>
  <si>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</si>
  <si>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</si>
  <si>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</si>
  <si>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</si>
  <si>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</si>
  <si>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</si>
  <si>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</si>
  <si>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</si>
  <si>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</si>
  <si>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</si>
  <si>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</si>
  <si>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</si>
  <si>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</si>
  <si>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</si>
  <si>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</si>
  <si>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</si>
  <si>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</si>
  <si>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</si>
  <si>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</si>
  <si>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</si>
  <si>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</si>
  <si>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</si>
  <si>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</si>
  <si>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</si>
  <si>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</si>
  <si>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</si>
  <si>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</si>
  <si>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</si>
  <si>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</si>
  <si>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</si>
  <si>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</si>
  <si>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</si>
  <si>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</si>
  <si>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</si>
  <si>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</si>
  <si>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</si>
  <si>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</si>
  <si>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</si>
  <si>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</si>
  <si>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</si>
  <si>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</si>
  <si>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</si>
  <si>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</si>
  <si>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</si>
  <si>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</si>
  <si>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</si>
  <si>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</si>
  <si>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</si>
  <si>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</si>
  <si>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</si>
  <si>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</si>
  <si>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</si>
  <si>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</si>
  <si>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</si>
  <si>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</si>
  <si>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</si>
  <si>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</si>
  <si>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</si>
  <si>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</si>
  <si>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</si>
  <si>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</si>
  <si>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</si>
  <si>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</si>
  <si>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</si>
  <si>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</si>
  <si>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</si>
  <si>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</si>
  <si>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</si>
  <si>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</si>
  <si>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</si>
  <si>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</si>
  <si>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</si>
  <si>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</si>
  <si>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</si>
  <si>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</si>
  <si>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</si>
  <si>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</si>
  <si>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</si>
  <si>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</si>
  <si>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</si>
  <si>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</si>
  <si>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</si>
  <si>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</si>
  <si>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</si>
  <si>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</si>
  <si>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</si>
  <si>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</si>
  <si>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</si>
  <si>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</si>
  <si>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</si>
  <si>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</si>
  <si>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</si>
  <si>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</si>
  <si>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</si>
  <si>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</si>
  <si>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</si>
  <si>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</si>
  <si>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</si>
  <si>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</si>
  <si>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</si>
  <si>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</si>
  <si>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</si>
  <si>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</si>
  <si>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</si>
  <si>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</si>
  <si>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</si>
  <si>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</si>
  <si>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</si>
  <si>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</si>
  <si>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</si>
  <si>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</si>
  <si>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</si>
  <si>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</si>
  <si>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</si>
  <si>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</si>
  <si>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</si>
  <si>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</si>
  <si>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</si>
  <si>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</si>
  <si>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</si>
  <si>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</si>
  <si>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</si>
  <si>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</si>
  <si>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</si>
  <si>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</si>
  <si>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</si>
  <si>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</si>
  <si>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</si>
  <si>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</si>
  <si>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</si>
  <si>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</si>
  <si>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</si>
  <si>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</si>
  <si>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</si>
  <si>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</si>
  <si>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</si>
  <si>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</si>
  <si>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</si>
  <si>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</si>
  <si>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</si>
  <si>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</si>
  <si>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</si>
  <si>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</si>
  <si>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</si>
  <si>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</si>
  <si>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</si>
  <si>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</si>
  <si>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</si>
  <si>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</si>
  <si>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</si>
  <si>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</si>
  <si>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</si>
  <si>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</si>
  <si>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</si>
  <si>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</si>
  <si>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</si>
  <si>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</si>
  <si>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</si>
  <si>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</si>
  <si>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</si>
  <si>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</si>
  <si>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</si>
  <si>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</si>
  <si>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</si>
  <si>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</si>
  <si>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</si>
  <si>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</si>
  <si>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</si>
  <si>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</si>
  <si>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</si>
  <si>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</si>
  <si>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</si>
  <si>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</si>
  <si>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</si>
  <si>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</si>
  <si>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</si>
  <si>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</si>
  <si>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</si>
  <si>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</si>
  <si>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</si>
  <si>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</si>
  <si>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</si>
  <si>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</si>
  <si>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</si>
  <si>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</si>
  <si>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</si>
  <si>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</si>
  <si>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</si>
  <si>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</si>
  <si>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</si>
  <si>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</si>
  <si>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</si>
  <si>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</si>
  <si>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</si>
  <si>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</si>
  <si>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</si>
  <si>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</si>
  <si>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</si>
  <si>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</si>
  <si>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</si>
  <si>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</si>
  <si>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</si>
  <si>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</si>
  <si>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</si>
  <si>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</si>
  <si>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</si>
  <si>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</si>
  <si>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</si>
  <si>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</si>
  <si>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</si>
  <si>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</si>
  <si>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</si>
  <si>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</si>
  <si>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</si>
  <si>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</si>
  <si>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</si>
  <si>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</si>
  <si>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</si>
  <si>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</si>
  <si>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</si>
  <si>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</si>
  <si>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</si>
  <si>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</si>
  <si>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</si>
  <si>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</si>
  <si>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</si>
  <si>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</si>
  <si>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</si>
  <si>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</si>
  <si>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</si>
  <si>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</si>
  <si>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</si>
  <si>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</si>
  <si>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</si>
  <si>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</si>
  <si>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</si>
  <si>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</si>
  <si>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</si>
  <si>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</si>
  <si>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</si>
  <si>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</si>
  <si>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</si>
  <si>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</si>
  <si>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</si>
  <si>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</si>
  <si>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</si>
  <si>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</si>
  <si>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</si>
  <si>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</si>
  <si>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</si>
  <si>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</si>
  <si>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</si>
  <si>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</si>
  <si>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</si>
  <si>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</si>
  <si>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</si>
  <si>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</si>
  <si>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</si>
  <si>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</si>
  <si>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</si>
  <si>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</si>
  <si>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</si>
  <si>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</si>
  <si>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</si>
  <si>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</si>
  <si>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</si>
  <si>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</si>
  <si>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</si>
  <si>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</si>
  <si>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</si>
  <si>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</si>
  <si>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</si>
  <si>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</si>
  <si>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</si>
  <si>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</si>
  <si>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</si>
  <si>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</si>
  <si>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</si>
  <si>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</si>
  <si>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</si>
  <si>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</si>
  <si>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</si>
  <si>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</si>
  <si>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</si>
  <si>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</si>
  <si>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</si>
  <si>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</si>
  <si>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</si>
  <si>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</si>
  <si>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</si>
  <si>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</si>
  <si>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</si>
  <si>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</si>
  <si>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</si>
  <si>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</si>
  <si>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</si>
  <si>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</si>
  <si>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</si>
  <si>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</si>
  <si>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</si>
  <si>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</si>
  <si>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</si>
  <si>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</si>
  <si>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</si>
  <si>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</si>
  <si>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</si>
  <si>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</si>
  <si>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</si>
  <si>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</si>
  <si>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</si>
  <si>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</si>
  <si>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</si>
  <si>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</si>
  <si>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</si>
  <si>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</si>
  <si>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</si>
  <si>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</si>
  <si>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</si>
  <si>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</si>
  <si>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</si>
  <si>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</si>
  <si>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</si>
  <si>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</si>
  <si>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</si>
  <si>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</si>
  <si>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</si>
  <si>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</si>
  <si>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</si>
  <si>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</si>
  <si>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</si>
  <si>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</si>
  <si>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</si>
  <si>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</si>
  <si>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</si>
  <si>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</si>
  <si>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</si>
  <si>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</si>
  <si>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</si>
  <si>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</si>
  <si>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</si>
  <si>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</si>
  <si>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</si>
  <si>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</si>
  <si>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</si>
  <si>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</si>
  <si>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</si>
  <si>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</si>
  <si>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</si>
  <si>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</si>
  <si>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</si>
  <si>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</si>
  <si>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</si>
  <si>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</si>
  <si>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</si>
  <si>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</si>
  <si>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</si>
  <si>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</si>
  <si>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</si>
  <si>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</si>
  <si>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</si>
  <si>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</si>
  <si>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</si>
  <si>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</si>
  <si>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</si>
  <si>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</si>
  <si>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</si>
  <si>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</si>
  <si>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</si>
  <si>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</si>
  <si>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</si>
  <si>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</si>
  <si>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</si>
  <si>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</si>
  <si>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</si>
  <si>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</si>
  <si>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</si>
  <si>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</si>
  <si>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</si>
  <si>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</si>
  <si>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</si>
  <si>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</si>
  <si>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</si>
  <si>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</si>
  <si>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</si>
  <si>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</si>
  <si>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</si>
  <si>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</si>
  <si>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</si>
  <si>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</si>
  <si>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</si>
  <si>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</si>
  <si>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</si>
  <si>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</si>
  <si>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</si>
  <si>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</si>
  <si>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</si>
  <si>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</si>
  <si>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</si>
  <si>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</si>
  <si>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</si>
  <si>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</si>
  <si>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</si>
  <si>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</si>
  <si>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</si>
  <si>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</si>
  <si>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</si>
  <si>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</si>
  <si>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</si>
  <si>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</si>
  <si>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</si>
  <si>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</si>
  <si>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</si>
  <si>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</si>
  <si>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</si>
  <si>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</si>
  <si>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</si>
  <si>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</si>
  <si>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</si>
  <si>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</si>
  <si>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</si>
  <si>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</si>
  <si>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</si>
  <si>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</si>
  <si>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</si>
  <si>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</si>
  <si>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</si>
  <si>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</si>
  <si>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</si>
  <si>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</si>
  <si>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</si>
  <si>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</si>
  <si>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</si>
  <si>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</si>
  <si>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</si>
  <si>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</si>
  <si>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</si>
  <si>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</si>
  <si>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</si>
  <si>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</si>
  <si>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</si>
  <si>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</si>
  <si>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</si>
  <si>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</si>
  <si>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</si>
  <si>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</si>
  <si>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</si>
  <si>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</si>
  <si>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</si>
  <si>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</si>
  <si>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</si>
  <si>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</si>
  <si>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</si>
  <si>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</si>
  <si>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</si>
  <si>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</si>
  <si>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</si>
  <si>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</si>
  <si>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</si>
  <si>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</si>
  <si>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</si>
  <si>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</si>
  <si>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</si>
  <si>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</si>
  <si>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</si>
  <si>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</si>
  <si>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</si>
  <si>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</si>
  <si>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</si>
  <si>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</si>
  <si>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</si>
  <si>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</si>
  <si>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</si>
  <si>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</si>
  <si>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</si>
  <si>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</si>
  <si>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</si>
  <si>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</si>
  <si>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</si>
  <si>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</si>
  <si>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</si>
  <si>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</si>
  <si>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</si>
  <si>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</si>
  <si>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</si>
  <si>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</si>
  <si>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</si>
  <si>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</si>
  <si>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</si>
  <si>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</si>
  <si>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</si>
  <si>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</si>
  <si>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</si>
  <si>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</si>
  <si>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</si>
  <si>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</si>
  <si>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</si>
  <si>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</si>
  <si>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</si>
  <si>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</si>
  <si>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</si>
  <si>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</si>
  <si>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</si>
  <si>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</si>
  <si>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</si>
  <si>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</si>
  <si>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</si>
  <si>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</si>
  <si>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</si>
  <si>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</si>
  <si>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</si>
  <si>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</si>
  <si>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</si>
  <si>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</si>
  <si>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</si>
  <si>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</si>
  <si>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</si>
  <si>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</si>
  <si>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</si>
  <si>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</si>
  <si>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</si>
  <si>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</si>
  <si>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</si>
  <si>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</si>
  <si>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</si>
  <si>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</si>
  <si>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</si>
  <si>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</si>
  <si>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</si>
  <si>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</si>
  <si>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</si>
  <si>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</si>
  <si>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</si>
  <si>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</si>
  <si>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</si>
  <si>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</si>
  <si>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</si>
  <si>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</si>
  <si>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</si>
  <si>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</si>
  <si>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</si>
  <si>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</si>
  <si>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</si>
  <si>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</si>
  <si>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</si>
  <si>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</si>
  <si>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</si>
  <si>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</si>
  <si>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</si>
  <si>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</si>
  <si>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</si>
  <si>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</si>
  <si>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</si>
  <si>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</si>
  <si>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</si>
  <si>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</si>
  <si>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</si>
  <si>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</si>
  <si>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</si>
  <si>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</si>
  <si>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</si>
  <si>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</si>
  <si>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</si>
  <si>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</si>
  <si>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</si>
  <si>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</si>
  <si>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</si>
  <si>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</si>
  <si>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</si>
  <si>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</si>
  <si>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</si>
  <si>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</si>
  <si>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</si>
  <si>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</si>
  <si>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</si>
  <si>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</si>
  <si>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</si>
  <si>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</si>
  <si>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</si>
  <si>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</si>
  <si>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</si>
  <si>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</si>
  <si>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</si>
  <si>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</si>
  <si>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</si>
  <si>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</si>
  <si>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</si>
  <si>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</si>
  <si>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</si>
  <si>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</si>
  <si>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</si>
  <si>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</si>
  <si>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</si>
  <si>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</si>
  <si>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</si>
  <si>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</si>
  <si>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</si>
  <si>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</si>
  <si>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</si>
  <si>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</si>
  <si>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</si>
  <si>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</si>
  <si>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</si>
  <si>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</si>
  <si>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</si>
  <si>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</si>
  <si>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</si>
  <si>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</si>
  <si>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</si>
  <si>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</si>
  <si>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</si>
  <si>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</si>
  <si>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</si>
  <si>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</si>
  <si>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</si>
  <si>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</si>
  <si>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</si>
  <si>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</si>
  <si>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</si>
  <si>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</si>
  <si>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</si>
  <si>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</si>
  <si>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</si>
  <si>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</si>
  <si>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</si>
  <si>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</si>
  <si>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</si>
  <si>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</si>
  <si>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</si>
  <si>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</si>
  <si>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</si>
  <si>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</si>
  <si>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</si>
  <si>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</si>
  <si>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</si>
  <si>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</si>
  <si>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</si>
  <si>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</si>
  <si>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</si>
  <si>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</si>
  <si>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</si>
  <si>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</si>
  <si>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</si>
  <si>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</si>
  <si>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</si>
  <si>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</si>
  <si>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</si>
  <si>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</si>
  <si>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</si>
  <si>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</si>
  <si>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</si>
  <si>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</si>
  <si>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</si>
  <si>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</si>
  <si>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</si>
  <si>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</si>
  <si>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</si>
  <si>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</si>
  <si>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</si>
  <si>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</si>
  <si>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</si>
  <si>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</si>
  <si>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</si>
  <si>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</si>
  <si>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</si>
  <si>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</si>
  <si>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</si>
  <si>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</si>
  <si>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</si>
  <si>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</si>
  <si>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</si>
  <si>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</si>
  <si>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</si>
  <si>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</si>
  <si>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</si>
  <si>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</si>
  <si>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</si>
  <si>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</si>
  <si>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</si>
  <si>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</si>
  <si>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</si>
  <si>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</si>
  <si>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</si>
  <si>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</si>
  <si>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</si>
  <si>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</si>
  <si>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</si>
  <si>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</si>
  <si>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</si>
  <si>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</si>
  <si>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</si>
  <si>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</si>
  <si>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</si>
  <si>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</si>
  <si>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</si>
  <si>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</si>
  <si>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</si>
  <si>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</si>
  <si>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</si>
  <si>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</si>
  <si>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</si>
  <si>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</si>
  <si>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</si>
  <si>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</si>
  <si>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</si>
  <si>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</si>
  <si>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</si>
  <si>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</si>
  <si>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</si>
  <si>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</si>
  <si>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</si>
  <si>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</si>
  <si>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</si>
  <si>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</si>
  <si>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</si>
  <si>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</si>
  <si>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</si>
  <si>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</si>
  <si>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</si>
  <si>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</si>
  <si>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</si>
  <si>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</si>
  <si>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</si>
  <si>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</si>
  <si>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</si>
  <si>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</si>
  <si>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</si>
  <si>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</si>
  <si>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</si>
  <si>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</si>
  <si>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</si>
  <si>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</si>
  <si>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</si>
  <si>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</si>
  <si>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</si>
  <si>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</si>
  <si>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</si>
  <si>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</si>
  <si>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</si>
  <si>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</si>
  <si>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</si>
  <si>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</si>
  <si>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</si>
  <si>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</si>
  <si>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</si>
  <si>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</si>
  <si>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</si>
  <si>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</si>
  <si>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</si>
  <si>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</si>
  <si>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</si>
  <si>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</si>
  <si>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</si>
  <si>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</si>
  <si>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</si>
  <si>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</si>
  <si>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</si>
  <si>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</si>
  <si>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</si>
  <si>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</si>
  <si>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</si>
  <si>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</si>
  <si>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</si>
  <si>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</si>
  <si>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</si>
  <si>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</si>
  <si>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</si>
  <si>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</si>
  <si>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</si>
  <si>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</si>
  <si>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</si>
  <si>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</si>
  <si>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</si>
  <si>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</si>
  <si>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</si>
  <si>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</si>
  <si>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</si>
  <si>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</si>
  <si>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</si>
  <si>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</si>
  <si>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</si>
  <si>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</si>
  <si>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</si>
  <si>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</si>
  <si>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</si>
  <si>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</si>
  <si>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</si>
  <si>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</si>
  <si>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</si>
  <si>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</si>
  <si>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</si>
  <si>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</si>
  <si>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</si>
  <si>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</si>
  <si>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</si>
  <si>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</si>
  <si>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</si>
  <si>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</si>
  <si>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</si>
  <si>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</si>
  <si>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</si>
  <si>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</si>
  <si>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</si>
  <si>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</si>
  <si>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</si>
  <si>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</si>
  <si>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</si>
  <si>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</si>
  <si>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</si>
  <si>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</si>
  <si>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</si>
  <si>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</si>
  <si>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</si>
  <si>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</si>
  <si>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</si>
  <si>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</si>
  <si>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</si>
  <si>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</si>
  <si>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</si>
  <si>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</si>
  <si>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</si>
  <si>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</si>
  <si>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</si>
  <si>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</si>
  <si>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</si>
  <si>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</si>
  <si>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</si>
  <si>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</si>
  <si>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</si>
  <si>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</si>
  <si>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</si>
  <si>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</si>
  <si>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</si>
  <si>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</si>
  <si>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</si>
  <si>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</si>
  <si>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</si>
  <si>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</si>
  <si>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</si>
  <si>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</si>
  <si>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</si>
  <si>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</si>
  <si>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</si>
  <si>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</si>
  <si>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</si>
  <si>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</si>
  <si>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</si>
  <si>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</si>
  <si>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</si>
  <si>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</si>
  <si>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</si>
  <si>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</si>
  <si>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</si>
  <si>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</si>
  <si>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</si>
  <si>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</si>
  <si>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</si>
  <si>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</si>
  <si>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</si>
  <si>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</si>
  <si>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</si>
  <si>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</si>
  <si>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</si>
  <si>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</si>
  <si>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</si>
  <si>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</si>
  <si>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</si>
  <si>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</si>
  <si>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</si>
  <si>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</si>
  <si>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</si>
  <si>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</si>
  <si>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</si>
  <si>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</si>
  <si>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</si>
  <si>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</si>
  <si>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</si>
  <si>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</si>
  <si>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</si>
  <si>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</si>
  <si>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</si>
  <si>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</si>
  <si>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</si>
  <si>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</si>
  <si>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</si>
  <si>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</si>
  <si>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</si>
  <si>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</si>
  <si>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</si>
  <si>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</si>
  <si>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</si>
  <si>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</si>
  <si>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</si>
  <si>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</si>
  <si>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</si>
  <si>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</si>
  <si>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</si>
  <si>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</si>
  <si>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</si>
  <si>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</si>
  <si>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</si>
  <si>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</si>
  <si>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</si>
  <si>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</si>
  <si>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</si>
  <si>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</si>
  <si>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</si>
  <si>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</si>
  <si>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</si>
  <si>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</si>
  <si>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</si>
  <si>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</si>
  <si>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</si>
  <si>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</si>
  <si>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</si>
  <si>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</si>
  <si>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</si>
  <si>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</si>
  <si>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</si>
  <si>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</si>
  <si>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</si>
  <si>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</si>
  <si>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</si>
  <si>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</si>
  <si>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</si>
  <si>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</si>
  <si>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</si>
  <si>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</si>
  <si>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</si>
  <si>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</si>
  <si>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</si>
  <si>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</si>
  <si>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</si>
  <si>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</si>
  <si>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</si>
  <si>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</si>
  <si>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</si>
  <si>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</si>
  <si>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</si>
  <si>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</si>
  <si>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</si>
  <si>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</si>
  <si>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</si>
  <si>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</si>
  <si>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</si>
  <si>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</si>
  <si>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</si>
  <si>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</si>
  <si>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</si>
  <si>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</si>
  <si>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</si>
  <si>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</si>
  <si>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</si>
  <si>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</si>
  <si>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</si>
  <si>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</si>
  <si>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</si>
  <si>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</si>
  <si>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</si>
  <si>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</si>
  <si>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</si>
  <si>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</si>
  <si>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</si>
  <si>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</si>
  <si>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</si>
  <si>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</si>
  <si>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</si>
  <si>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</si>
  <si>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</si>
  <si>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</si>
  <si>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</si>
  <si>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</si>
  <si>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</si>
  <si>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</si>
  <si>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</si>
  <si>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</si>
  <si>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</si>
  <si>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</si>
  <si>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</si>
  <si>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</si>
  <si>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</si>
  <si>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</si>
  <si>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</si>
  <si>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</si>
  <si>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</si>
  <si>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</si>
  <si>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</si>
  <si>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</si>
  <si>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</si>
  <si>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</si>
  <si>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</si>
  <si>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</si>
  <si>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</si>
  <si>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</si>
  <si>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</si>
  <si>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</si>
  <si>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</si>
  <si>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</si>
  <si>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</si>
  <si>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</si>
  <si>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</si>
  <si>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</si>
  <si>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</si>
  <si>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</si>
  <si>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</si>
  <si>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</si>
  <si>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</si>
  <si>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</si>
  <si>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</si>
  <si>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</si>
  <si>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</si>
  <si>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</si>
  <si>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</si>
  <si>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</si>
  <si>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</si>
  <si>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</si>
  <si>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</si>
  <si>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</si>
  <si>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</si>
  <si>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</si>
  <si>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</si>
  <si>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</si>
  <si>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</si>
  <si>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</si>
  <si>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</si>
  <si>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</si>
  <si>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</si>
  <si>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</si>
  <si>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</si>
  <si>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</si>
  <si>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</si>
  <si>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</si>
  <si>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</si>
  <si>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</si>
  <si>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</si>
  <si>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</si>
  <si>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</si>
  <si>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</si>
  <si>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</si>
  <si>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</si>
  <si>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</si>
  <si>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</si>
  <si>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</si>
  <si>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</si>
  <si>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</si>
  <si>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</si>
  <si>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</si>
  <si>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</si>
  <si>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</si>
  <si>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</si>
  <si>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</si>
  <si>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</si>
  <si>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</si>
  <si>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</si>
  <si>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</si>
  <si>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</si>
  <si>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</si>
  <si>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</si>
  <si>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</si>
  <si>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</si>
  <si>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</si>
  <si>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</si>
  <si>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</si>
  <si>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</si>
  <si>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</si>
  <si>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</si>
  <si>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</si>
  <si>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</si>
  <si>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</si>
  <si>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</si>
  <si>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</si>
  <si>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</si>
  <si>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</si>
  <si>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</si>
  <si>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</si>
  <si>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</si>
  <si>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</si>
  <si>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</si>
  <si>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</si>
  <si>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</si>
  <si>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</si>
  <si>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</si>
  <si>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</si>
  <si>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</si>
  <si>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</si>
  <si>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</si>
  <si>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</si>
  <si>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</si>
  <si>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</si>
  <si>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</si>
  <si>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</si>
  <si>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</si>
  <si>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</si>
  <si>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</si>
  <si>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</si>
  <si>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</si>
  <si>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</si>
  <si>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</si>
  <si>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</si>
  <si>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</si>
  <si>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</si>
  <si>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</si>
  <si>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</si>
  <si>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</si>
  <si>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</si>
  <si>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</si>
  <si>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</si>
  <si>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</si>
  <si>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</si>
  <si>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</si>
  <si>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</si>
  <si>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</si>
  <si>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</si>
  <si>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</si>
  <si>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</si>
  <si>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</si>
  <si>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</si>
  <si>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</si>
  <si>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</si>
  <si>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</si>
  <si>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</si>
  <si>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</si>
  <si>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</si>
  <si>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</si>
  <si>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</si>
  <si>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</si>
  <si>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</si>
  <si>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</si>
  <si>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</si>
  <si>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</si>
  <si>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</si>
  <si>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</si>
  <si>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</si>
  <si>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</si>
  <si>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</si>
  <si>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</si>
  <si>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</si>
  <si>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</si>
  <si>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</si>
  <si>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</si>
  <si>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</si>
  <si>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</si>
  <si>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</si>
  <si>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</si>
  <si>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</si>
  <si>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</si>
  <si>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</si>
  <si>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</si>
  <si>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</si>
  <si>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</si>
  <si>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</si>
  <si>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</si>
  <si>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</si>
  <si>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</si>
  <si>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</si>
  <si>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</si>
  <si>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</si>
  <si>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</si>
  <si>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</si>
  <si>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</si>
  <si>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</si>
  <si>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</si>
  <si>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</si>
  <si>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</si>
  <si>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</si>
  <si>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</si>
  <si>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</si>
  <si>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</si>
  <si>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</si>
  <si>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</si>
  <si>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</si>
  <si>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</si>
  <si>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</si>
  <si>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</si>
  <si>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</si>
  <si>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</si>
  <si>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</si>
  <si>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</si>
  <si>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</si>
  <si>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</si>
  <si>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</si>
  <si>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</si>
  <si>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</si>
  <si>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</si>
  <si>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</si>
  <si>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</si>
  <si>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</si>
  <si>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</si>
  <si>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</si>
  <si>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</si>
  <si>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</si>
  <si>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</si>
  <si>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</si>
  <si>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</si>
  <si>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</si>
  <si>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</si>
  <si>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</si>
  <si>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</si>
  <si>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</si>
  <si>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</si>
  <si>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</si>
  <si>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</si>
  <si>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</si>
  <si>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</si>
  <si>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</si>
  <si>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</si>
  <si>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</si>
  <si>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</si>
  <si>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</si>
  <si>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</si>
  <si>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</si>
  <si>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</si>
  <si>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</si>
  <si>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</si>
  <si>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</si>
  <si>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</si>
  <si>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</si>
  <si>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</si>
  <si>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</si>
  <si>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</si>
  <si>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</si>
  <si>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</si>
  <si>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</si>
  <si>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</si>
  <si>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</si>
  <si>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</si>
  <si>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</si>
  <si>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</si>
  <si>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</si>
  <si>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</si>
  <si>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</si>
  <si>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</si>
  <si>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</si>
  <si>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</si>
  <si>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</si>
  <si>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</si>
  <si>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</si>
  <si>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</si>
  <si>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</si>
  <si>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</si>
  <si>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</si>
  <si>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</si>
  <si>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</si>
  <si>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</si>
  <si>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</si>
  <si>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</si>
  <si>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</si>
  <si>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</si>
  <si>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</si>
  <si>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</si>
  <si>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</si>
  <si>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</si>
  <si>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</si>
  <si>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</si>
  <si>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</si>
  <si>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</si>
  <si>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</si>
  <si>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</si>
  <si>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</si>
  <si>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</si>
  <si>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</si>
  <si>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</si>
  <si>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</si>
  <si>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</si>
  <si>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</si>
  <si>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</si>
  <si>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</si>
  <si>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</si>
  <si>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</si>
  <si>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</si>
  <si>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</si>
  <si>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</si>
  <si>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</si>
  <si>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</si>
  <si>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</si>
  <si>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</si>
  <si>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</si>
  <si>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</si>
  <si>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</si>
  <si>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</si>
  <si>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</si>
  <si>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</si>
  <si>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</si>
  <si>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</si>
  <si>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</si>
  <si>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</si>
  <si>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</si>
  <si>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</si>
  <si>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</si>
  <si>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</si>
  <si>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</si>
  <si>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</si>
  <si>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</si>
  <si>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</si>
  <si>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</si>
  <si>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</si>
  <si>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</si>
  <si>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</si>
  <si>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</si>
  <si>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</si>
  <si>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</si>
  <si>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</si>
  <si>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</si>
  <si>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</si>
  <si>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</si>
  <si>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</si>
  <si>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</si>
  <si>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</si>
  <si>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</si>
  <si>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</si>
  <si>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</si>
  <si>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</si>
  <si>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</si>
  <si>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</si>
  <si>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</si>
  <si>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</si>
  <si>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</si>
  <si>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</si>
  <si>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</si>
  <si>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</si>
  <si>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</si>
  <si>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</si>
  <si>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</si>
  <si>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</si>
  <si>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</si>
  <si>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</si>
  <si>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</si>
  <si>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</si>
  <si>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</si>
  <si>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</si>
  <si>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</si>
  <si>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</si>
  <si>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</si>
  <si>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</si>
  <si>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</si>
  <si>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</si>
  <si>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</si>
  <si>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</si>
  <si>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</si>
  <si>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</si>
  <si>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</si>
  <si>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</si>
  <si>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</si>
  <si>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</si>
  <si>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</si>
  <si>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</si>
  <si>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</si>
  <si>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</si>
  <si>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</si>
  <si>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</si>
  <si>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</si>
  <si>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</si>
  <si>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</si>
  <si>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</si>
  <si>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</si>
  <si>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</si>
  <si>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</si>
  <si>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</si>
  <si>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</si>
  <si>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</si>
  <si>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</si>
  <si>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</si>
  <si>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</si>
  <si>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</si>
  <si>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</si>
  <si>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</si>
  <si>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</si>
  <si>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</si>
  <si>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</si>
  <si>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</si>
  <si>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</si>
  <si>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</si>
  <si>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</si>
  <si>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</si>
  <si>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</si>
  <si>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</si>
  <si>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</si>
  <si>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</si>
  <si>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</si>
  <si>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</si>
  <si>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</si>
  <si>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</si>
  <si>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</si>
  <si>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</si>
  <si>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</si>
  <si>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</si>
  <si>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</si>
  <si>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</si>
  <si>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</si>
  <si>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</si>
  <si>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</si>
  <si>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</si>
  <si>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</si>
  <si>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</si>
  <si>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</si>
  <si>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</si>
  <si>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</si>
  <si>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</si>
  <si>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</si>
  <si>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</si>
  <si>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</si>
  <si>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</si>
  <si>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</si>
  <si>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</si>
  <si>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</si>
  <si>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</si>
  <si>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</si>
  <si>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</si>
  <si>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</si>
  <si>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</si>
  <si>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</si>
  <si>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</si>
  <si>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</si>
  <si>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</si>
  <si>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</si>
  <si>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</si>
  <si>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</si>
  <si>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</si>
  <si>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</si>
  <si>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</si>
  <si>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</si>
  <si>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</si>
  <si>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</si>
  <si>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</si>
  <si>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</si>
  <si>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</si>
  <si>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</si>
  <si>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</si>
  <si>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</si>
  <si>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</si>
  <si>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</si>
  <si>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</si>
  <si>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</si>
  <si>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</si>
  <si>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</si>
  <si>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</si>
  <si>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</si>
  <si>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</si>
  <si>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</si>
  <si>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</si>
  <si>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</si>
  <si>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</si>
  <si>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</si>
  <si>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</si>
  <si>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</si>
  <si>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</si>
  <si>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</si>
  <si>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</si>
  <si>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</si>
  <si>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</si>
  <si>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</si>
  <si>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</si>
  <si>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</si>
  <si>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</si>
  <si>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</si>
  <si>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</si>
  <si>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</si>
  <si>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</si>
  <si>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</si>
  <si>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</si>
  <si>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</si>
  <si>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</si>
  <si>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</si>
  <si>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</si>
  <si>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</si>
  <si>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</si>
  <si>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</si>
  <si>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</si>
  <si>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</si>
  <si>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</si>
  <si>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</si>
  <si>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</si>
  <si>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</si>
  <si>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</si>
  <si>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</si>
  <si>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</si>
  <si>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</si>
  <si>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</si>
  <si>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</si>
  <si>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</si>
  <si>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</si>
  <si>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</si>
  <si>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</si>
  <si>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</si>
  <si>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</si>
  <si>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</si>
  <si>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</si>
  <si>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</si>
  <si>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</si>
  <si>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</si>
  <si>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</si>
  <si>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</si>
  <si>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</si>
  <si>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</si>
  <si>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</si>
  <si>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</si>
  <si>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</si>
  <si>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</si>
  <si>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</si>
  <si>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</si>
  <si>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</si>
  <si>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</si>
  <si>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</si>
  <si>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</si>
  <si>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</si>
  <si>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</si>
  <si>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</si>
  <si>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</si>
  <si>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</si>
  <si>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</si>
  <si>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</si>
  <si>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</si>
  <si>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</si>
  <si>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</si>
  <si>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</si>
  <si>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</si>
  <si>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</si>
  <si>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</si>
  <si>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</si>
  <si>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</si>
  <si>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</si>
  <si>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</si>
  <si>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</si>
  <si>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</si>
  <si>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</si>
  <si>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</si>
  <si>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</si>
  <si>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</si>
  <si>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</si>
  <si>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</si>
  <si>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</si>
  <si>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</si>
  <si>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</si>
  <si>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</si>
  <si>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</si>
  <si>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</si>
  <si>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</si>
  <si>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</si>
  <si>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</si>
  <si>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</si>
  <si>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</si>
  <si>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</si>
  <si>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</si>
  <si>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</si>
  <si>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</si>
  <si>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</si>
  <si>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</si>
  <si>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</si>
  <si>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</si>
  <si>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</si>
  <si>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</si>
  <si>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</si>
  <si>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</si>
  <si>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</si>
  <si>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</si>
  <si>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</si>
  <si>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</si>
  <si>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</si>
  <si>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</si>
  <si>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</si>
  <si>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</si>
  <si>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</si>
  <si>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</si>
  <si>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</si>
  <si>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</si>
  <si>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</si>
  <si>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</si>
  <si>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</si>
  <si>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</si>
  <si>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</si>
  <si>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</si>
  <si>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</si>
  <si>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</si>
  <si>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</si>
  <si>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</si>
  <si>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</si>
  <si>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</si>
  <si>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</si>
  <si>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</si>
  <si>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</si>
  <si>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</si>
  <si>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</si>
  <si>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</si>
  <si>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</si>
  <si>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</si>
  <si>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</si>
  <si>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</si>
  <si>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</si>
  <si>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</si>
  <si>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</si>
  <si>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</si>
  <si>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</si>
  <si>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</si>
  <si>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</si>
  <si>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</si>
  <si>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</si>
  <si>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</si>
  <si>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</si>
  <si>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</si>
  <si>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</si>
  <si>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</si>
  <si>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</si>
  <si>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</si>
  <si>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</si>
  <si>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</si>
  <si>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</si>
  <si>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</si>
  <si>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</si>
  <si>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</si>
  <si>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</si>
  <si>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</si>
  <si>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</si>
  <si>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</si>
  <si>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</si>
  <si>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</si>
  <si>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</si>
  <si>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</si>
  <si>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</si>
  <si>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</si>
  <si>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</si>
  <si>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</si>
  <si>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</si>
  <si>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</si>
  <si>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</si>
  <si>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</si>
  <si>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</si>
  <si>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</si>
  <si>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</si>
  <si>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</si>
  <si>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</si>
  <si>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</si>
  <si>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</si>
  <si>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</si>
  <si>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</si>
  <si>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</si>
  <si>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</si>
  <si>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</si>
  <si>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</si>
  <si>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</si>
  <si>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</si>
  <si>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</si>
  <si>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</si>
  <si>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</si>
  <si>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</si>
  <si>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</si>
  <si>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</si>
  <si>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</si>
  <si>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</si>
  <si>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</si>
  <si>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</si>
  <si>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</si>
  <si>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</si>
  <si>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</si>
  <si>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</si>
  <si>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</si>
  <si>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</si>
  <si>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</si>
  <si>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</si>
  <si>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</si>
  <si>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</si>
  <si>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</si>
  <si>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</si>
  <si>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</si>
  <si>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</si>
  <si>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</si>
  <si>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</si>
  <si>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</si>
  <si>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</si>
  <si>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</si>
  <si>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</si>
  <si>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</si>
  <si>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</si>
  <si>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</si>
  <si>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</si>
  <si>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</si>
  <si>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</si>
  <si>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</si>
  <si>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</si>
  <si>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</si>
  <si>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</si>
  <si>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</si>
  <si>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</si>
  <si>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</si>
  <si>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</si>
  <si>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</si>
  <si>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</si>
  <si>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</si>
  <si>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</si>
  <si>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</si>
  <si>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</si>
  <si>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</si>
  <si>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</si>
  <si>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</si>
  <si>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</si>
  <si>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</si>
  <si>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</si>
  <si>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</si>
  <si>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</si>
  <si>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</si>
  <si>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</si>
  <si>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</si>
  <si>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</si>
  <si>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</si>
  <si>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</si>
  <si>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</si>
  <si>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</si>
  <si>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</si>
  <si>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</si>
  <si>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</si>
  <si>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</si>
  <si>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</si>
  <si>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</si>
  <si>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</si>
  <si>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</si>
  <si>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</si>
  <si>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</si>
  <si>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</si>
  <si>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</si>
  <si>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</si>
  <si>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</si>
  <si>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</si>
  <si>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</si>
  <si>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</si>
  <si>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</si>
  <si>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</si>
  <si>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</si>
  <si>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</si>
  <si>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</si>
  <si>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</si>
  <si>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</si>
  <si>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</si>
  <si>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</si>
  <si>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</si>
  <si>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</si>
  <si>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</si>
  <si>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</si>
  <si>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</si>
  <si>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</si>
  <si>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</si>
  <si>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</si>
  <si>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</si>
  <si>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</si>
  <si>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</si>
  <si>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</si>
  <si>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</si>
  <si>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</si>
  <si>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</si>
  <si>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</si>
  <si>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</si>
  <si>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</si>
  <si>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</si>
  <si>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</si>
  <si>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</si>
  <si>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</si>
  <si>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</si>
  <si>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</si>
  <si>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</si>
  <si>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</si>
  <si>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</si>
  <si>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</si>
  <si>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</si>
  <si>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</si>
  <si>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</si>
  <si>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</si>
  <si>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</si>
  <si>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</si>
  <si>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</si>
  <si>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</si>
  <si>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</si>
  <si>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</si>
  <si>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</si>
  <si>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</si>
  <si>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</si>
  <si>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</si>
  <si>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</si>
  <si>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</si>
  <si>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</si>
  <si>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</si>
  <si>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</si>
  <si>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</si>
  <si>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</si>
  <si>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</si>
  <si>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</si>
  <si>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</si>
  <si>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</si>
  <si>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</si>
  <si>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</si>
  <si>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</si>
  <si>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</si>
  <si>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</si>
  <si>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</si>
  <si>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</si>
  <si>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</si>
  <si>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</si>
  <si>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</si>
  <si>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</si>
  <si>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</si>
  <si>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</si>
  <si>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</si>
  <si>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</si>
  <si>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</si>
  <si>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</si>
  <si>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</si>
  <si>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</si>
  <si>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</si>
  <si>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</si>
  <si>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</si>
  <si>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</si>
  <si>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</si>
  <si>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</si>
  <si>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</si>
  <si>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</si>
  <si>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</si>
  <si>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</si>
  <si>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</si>
  <si>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</si>
  <si>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</si>
  <si>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</si>
  <si>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</si>
  <si>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</si>
  <si>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</si>
  <si>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</si>
  <si>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</si>
  <si>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</si>
  <si>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</si>
  <si>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</si>
  <si>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</si>
  <si>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</si>
  <si>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</si>
  <si>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</si>
  <si>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</si>
  <si>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</si>
  <si>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</si>
  <si>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</si>
  <si>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</si>
  <si>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</si>
  <si>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</si>
  <si>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</si>
  <si>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</si>
  <si>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</si>
  <si>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</si>
  <si>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</si>
  <si>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</si>
  <si>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</si>
  <si>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</si>
  <si>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</si>
  <si>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</si>
  <si>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</si>
  <si>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</si>
  <si>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</si>
  <si>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</si>
  <si>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</si>
  <si>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</si>
  <si>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</si>
  <si>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</si>
  <si>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</si>
  <si>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</si>
  <si>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</si>
  <si>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</si>
  <si>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</si>
  <si>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</si>
  <si>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</si>
  <si>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</si>
  <si>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</si>
  <si>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</si>
  <si>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</si>
  <si>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</si>
  <si>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</si>
  <si>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</si>
  <si>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</si>
  <si>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</si>
  <si>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</si>
  <si>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</si>
  <si>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</si>
  <si>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</si>
  <si>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</si>
  <si>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</si>
  <si>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</si>
  <si>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</si>
  <si>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</si>
  <si>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</si>
  <si>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</si>
  <si>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</si>
  <si>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</si>
  <si>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</si>
  <si>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</si>
  <si>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</si>
  <si>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</si>
  <si>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</si>
  <si>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</si>
  <si>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</si>
  <si>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</si>
  <si>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</si>
  <si>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</si>
  <si>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</si>
  <si>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</si>
  <si>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</si>
  <si>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</si>
  <si>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</si>
  <si>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</si>
  <si>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</si>
  <si>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</si>
  <si>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</si>
  <si>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</si>
  <si>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</si>
  <si>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</si>
  <si>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</si>
  <si>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</si>
  <si>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</si>
  <si>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</si>
  <si>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</si>
  <si>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</si>
  <si>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</si>
  <si>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</si>
  <si>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</si>
  <si>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</si>
  <si>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</si>
  <si>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</si>
  <si>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</si>
  <si>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</si>
  <si>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</si>
  <si>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</si>
  <si>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</si>
  <si>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</si>
  <si>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</si>
  <si>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</si>
  <si>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</si>
  <si>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</si>
  <si>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</si>
  <si>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</si>
  <si>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</si>
  <si>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</si>
  <si>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</si>
  <si>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</si>
  <si>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</si>
  <si>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</si>
  <si>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</si>
  <si>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</si>
  <si>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</si>
  <si>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</si>
  <si>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</si>
  <si>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</si>
  <si>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</si>
  <si>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</si>
  <si>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</si>
  <si>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</si>
  <si>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</si>
  <si>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</si>
  <si>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</si>
  <si>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</si>
  <si>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</si>
  <si>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</si>
  <si>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</si>
  <si>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</si>
  <si>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</si>
  <si>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</si>
  <si>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</si>
  <si>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</si>
  <si>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</si>
  <si>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</si>
  <si>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</si>
  <si>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</si>
  <si>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</si>
  <si>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</si>
  <si>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</si>
  <si>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</si>
  <si>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</si>
  <si>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</si>
  <si>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</si>
  <si>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</si>
  <si>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</si>
  <si>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</si>
  <si>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</si>
  <si>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</si>
  <si>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</si>
  <si>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</si>
  <si>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</si>
  <si>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</si>
  <si>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</si>
  <si>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</si>
  <si>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</si>
  <si>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</si>
  <si>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</si>
  <si>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</si>
  <si>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</si>
  <si>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</si>
  <si>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</si>
  <si>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</si>
  <si>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</si>
  <si>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</si>
  <si>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</si>
  <si>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</si>
  <si>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</si>
  <si>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</si>
  <si>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</si>
  <si>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</si>
  <si>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</si>
  <si>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</si>
  <si>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</si>
  <si>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</si>
  <si>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</si>
  <si>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</si>
  <si>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</si>
  <si>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</si>
  <si>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</si>
  <si>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</si>
  <si>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</si>
  <si>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</si>
  <si>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</si>
  <si>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</si>
  <si>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</si>
  <si>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</si>
  <si>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</si>
  <si>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</si>
  <si>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</si>
  <si>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</si>
  <si>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</si>
  <si>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</si>
  <si>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</si>
  <si>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</si>
  <si>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</si>
  <si>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</si>
  <si>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</si>
  <si>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</si>
  <si>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</si>
  <si>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</si>
  <si>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</si>
  <si>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</si>
  <si>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</si>
  <si>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</si>
  <si>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</si>
  <si>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</si>
  <si>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</si>
  <si>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</si>
  <si>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</si>
  <si>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</si>
  <si>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</si>
  <si>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</si>
  <si>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</si>
  <si>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</si>
  <si>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</si>
  <si>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</si>
  <si>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</si>
  <si>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</si>
  <si>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</si>
  <si>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</si>
  <si>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</si>
  <si>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</si>
  <si>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</si>
  <si>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</si>
  <si>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</si>
  <si>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</si>
  <si>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</si>
  <si>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</si>
  <si>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</si>
  <si>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</si>
  <si>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</si>
  <si>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</si>
  <si>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</si>
  <si>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</si>
  <si>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</si>
  <si>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</si>
  <si>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</si>
  <si>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</si>
  <si>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</si>
  <si>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</si>
  <si>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</si>
  <si>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</si>
  <si>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</si>
  <si>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</si>
  <si>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</si>
  <si>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</si>
  <si>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</si>
  <si>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</si>
  <si>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</si>
  <si>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</si>
  <si>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</si>
  <si>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</si>
  <si>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</si>
  <si>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</si>
  <si>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</si>
  <si>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</si>
  <si>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</si>
  <si>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</si>
  <si>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</si>
  <si>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</si>
  <si>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</si>
  <si>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</si>
  <si>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</si>
  <si>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</si>
  <si>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</si>
  <si>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</si>
  <si>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</si>
  <si>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</si>
  <si>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</si>
  <si>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</si>
  <si>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</si>
  <si>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</si>
  <si>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</si>
  <si>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</si>
  <si>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</si>
  <si>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</si>
  <si>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</si>
  <si>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</si>
  <si>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</si>
  <si>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</si>
  <si>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</si>
  <si>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</si>
  <si>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</si>
  <si>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</si>
  <si>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</si>
  <si>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</si>
  <si>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</si>
  <si>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</si>
  <si>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</si>
  <si>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</si>
  <si>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</si>
  <si>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</si>
  <si>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</si>
  <si>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</si>
  <si>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</si>
  <si>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</si>
  <si>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</si>
  <si>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</si>
  <si>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</si>
  <si>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</si>
  <si>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</si>
  <si>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</si>
  <si>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</si>
  <si>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</si>
  <si>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</si>
  <si>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</si>
  <si>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</si>
  <si>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</si>
  <si>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</si>
  <si>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</si>
  <si>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</si>
  <si>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</si>
  <si>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</si>
  <si>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</si>
  <si>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</si>
  <si>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</si>
  <si>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</si>
  <si>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</si>
  <si>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</si>
  <si>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</si>
  <si>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</si>
  <si>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</si>
  <si>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</si>
  <si>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</si>
  <si>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</si>
  <si>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</si>
  <si>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</si>
  <si>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</si>
  <si>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</si>
  <si>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</si>
  <si>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</si>
  <si>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</si>
  <si>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</si>
  <si>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</si>
  <si>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</si>
  <si>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</si>
  <si>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</si>
  <si>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</si>
  <si>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</si>
  <si>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</si>
  <si>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</si>
  <si>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</si>
  <si>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</si>
  <si>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</si>
  <si>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</si>
  <si>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</si>
  <si>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</si>
  <si>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</si>
  <si>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</si>
  <si>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</si>
  <si>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</si>
  <si>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</si>
  <si>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</si>
  <si>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</si>
  <si>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</si>
  <si>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</si>
  <si>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</si>
  <si>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</si>
  <si>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</si>
  <si>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</si>
  <si>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</si>
  <si>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</si>
  <si>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</si>
  <si>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</si>
  <si>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</si>
  <si>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</si>
  <si>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</si>
  <si>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</si>
  <si>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</si>
  <si>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</si>
  <si>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</si>
  <si>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</si>
  <si>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</si>
  <si>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</si>
  <si>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</si>
  <si>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</si>
  <si>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</si>
  <si>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</si>
  <si>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</si>
  <si>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</si>
  <si>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</si>
  <si>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</si>
  <si>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</si>
  <si>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</si>
  <si>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</si>
  <si>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</si>
  <si>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</si>
  <si>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</si>
  <si>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</si>
  <si>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</si>
  <si>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</si>
  <si>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</si>
  <si>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</si>
  <si>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</si>
  <si>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</si>
  <si>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</si>
  <si>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</si>
  <si>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</si>
  <si>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</si>
  <si>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</si>
  <si>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</si>
  <si>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</si>
  <si>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</si>
  <si>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</si>
  <si>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</si>
  <si>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</si>
  <si>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</si>
  <si>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</si>
  <si>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</si>
  <si>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</si>
  <si>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</si>
  <si>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</si>
  <si>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</si>
  <si>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</si>
  <si>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</si>
  <si>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</si>
  <si>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</si>
  <si>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</si>
  <si>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</si>
  <si>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</si>
  <si>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</si>
  <si>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</si>
  <si>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</si>
  <si>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</si>
  <si>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</si>
  <si>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</si>
  <si>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</si>
  <si>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</si>
  <si>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</si>
  <si>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</si>
  <si>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</si>
  <si>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</si>
  <si>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</si>
  <si>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</si>
  <si>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</si>
  <si>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</si>
  <si>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</si>
  <si>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</si>
  <si>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</si>
  <si>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</si>
  <si>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</si>
  <si>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</si>
  <si>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</si>
  <si>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</si>
  <si>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</si>
  <si>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</si>
  <si>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</si>
  <si>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</si>
  <si>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</si>
  <si>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</si>
  <si>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</si>
  <si>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</si>
  <si>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</si>
  <si>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</si>
  <si>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</si>
  <si>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</si>
  <si>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</si>
  <si>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</si>
  <si>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</si>
  <si>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</si>
  <si>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</si>
  <si>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</si>
  <si>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</si>
  <si>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</si>
  <si>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</si>
  <si>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</si>
  <si>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</si>
  <si>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</si>
  <si>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</si>
  <si>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</si>
  <si>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</si>
  <si>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</si>
  <si>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</si>
  <si>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</si>
  <si>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</si>
  <si>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</si>
  <si>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</si>
  <si>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</si>
  <si>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</si>
  <si>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</si>
  <si>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</si>
  <si>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</si>
  <si>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</si>
  <si>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</si>
  <si>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</si>
  <si>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</si>
  <si>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</si>
  <si>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</si>
  <si>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</si>
  <si>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</si>
  <si>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</si>
  <si>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</si>
  <si>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</si>
  <si>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</si>
  <si>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</si>
  <si>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</si>
  <si>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</si>
  <si>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</si>
  <si>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</si>
  <si>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</si>
  <si>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</si>
  <si>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</si>
  <si>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</si>
  <si>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</si>
  <si>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</si>
  <si>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</si>
  <si>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</si>
  <si>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</si>
  <si>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</si>
  <si>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</si>
  <si>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</si>
  <si>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</si>
  <si>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</si>
  <si>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</si>
  <si>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</si>
  <si>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</si>
  <si>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</si>
  <si>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</si>
  <si>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</si>
  <si>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</si>
  <si>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</si>
  <si>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</si>
  <si>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</si>
  <si>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</si>
  <si>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</si>
  <si>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</si>
  <si>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</si>
  <si>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</si>
  <si>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</si>
  <si>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</si>
  <si>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</si>
  <si>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</si>
  <si>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</si>
  <si>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</si>
  <si>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</si>
  <si>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</si>
  <si>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</si>
  <si>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</si>
  <si>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</si>
  <si>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</si>
  <si>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</si>
  <si>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</si>
  <si>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</si>
  <si>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</si>
  <si>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</si>
  <si>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</si>
  <si>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</si>
  <si>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</si>
  <si>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</si>
  <si>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</si>
  <si>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</si>
  <si>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</si>
  <si>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</si>
  <si>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</si>
  <si>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</si>
  <si>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</si>
  <si>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</si>
  <si>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</si>
  <si>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</si>
  <si>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</si>
  <si>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</si>
  <si>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</si>
  <si>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</si>
  <si>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</si>
  <si>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</si>
  <si>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</si>
  <si>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</si>
  <si>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</si>
  <si>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</si>
  <si>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</si>
  <si>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</si>
  <si>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</si>
  <si>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</si>
  <si>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</si>
  <si>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</si>
  <si>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</si>
  <si>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</si>
  <si>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</si>
  <si>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</si>
  <si>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</si>
  <si>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</si>
  <si>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</si>
  <si>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</si>
  <si>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</si>
  <si>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</si>
  <si>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</si>
  <si>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</si>
  <si>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</si>
  <si>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</si>
  <si>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</si>
  <si>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</si>
  <si>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</si>
  <si>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</si>
  <si>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</si>
  <si>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</si>
  <si>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</si>
  <si>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</si>
  <si>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</si>
  <si>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</si>
  <si>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</si>
  <si>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</si>
  <si>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</si>
  <si>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</si>
  <si>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</si>
  <si>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</si>
  <si>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</si>
  <si>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</si>
  <si>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</si>
  <si>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</si>
  <si>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</si>
  <si>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</si>
  <si>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</si>
  <si>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</si>
  <si>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</si>
  <si>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</si>
  <si>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</si>
  <si>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</si>
  <si>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</si>
  <si>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</si>
  <si>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</si>
  <si>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</si>
  <si>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</si>
  <si>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</si>
  <si>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</si>
  <si>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</si>
  <si>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</si>
  <si>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</si>
  <si>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</si>
  <si>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</si>
  <si>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</si>
  <si>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</si>
  <si>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</si>
  <si>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</si>
  <si>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</si>
  <si>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</si>
  <si>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</si>
  <si>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</si>
  <si>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</si>
  <si>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</si>
  <si>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</si>
  <si>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</si>
  <si>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</si>
  <si>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</si>
  <si>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</si>
  <si>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</si>
  <si>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</si>
  <si>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</si>
  <si>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</si>
  <si>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</si>
  <si>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</si>
  <si>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</si>
  <si>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</si>
  <si>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</si>
  <si>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</si>
  <si>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</si>
  <si>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</si>
  <si>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</si>
  <si>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</si>
  <si>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</si>
  <si>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</si>
  <si>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</si>
  <si>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</si>
  <si>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</si>
  <si>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</si>
  <si>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</si>
  <si>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</si>
  <si>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</si>
  <si>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</si>
  <si>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</si>
  <si>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</si>
  <si>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</si>
  <si>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</si>
  <si>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</si>
  <si>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</si>
  <si>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</si>
  <si>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</si>
  <si>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</si>
  <si>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</si>
  <si>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</si>
  <si>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</si>
  <si>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</si>
  <si>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</si>
  <si>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</si>
  <si>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</si>
  <si>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</si>
  <si>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</si>
  <si>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</si>
  <si>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</si>
  <si>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</si>
  <si>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</si>
  <si>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</si>
  <si>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</si>
  <si>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</si>
  <si>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</si>
  <si>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</si>
  <si>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</si>
  <si>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</si>
  <si>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</si>
  <si>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</si>
  <si>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</si>
  <si>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</si>
  <si>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</si>
  <si>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</si>
  <si>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</si>
  <si>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</si>
  <si>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</si>
  <si>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</si>
  <si>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</si>
  <si>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</si>
  <si>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</si>
  <si>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</si>
  <si>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</si>
  <si>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</si>
  <si>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</si>
  <si>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</si>
  <si>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</si>
  <si>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</si>
  <si>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</si>
  <si>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</si>
  <si>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</si>
  <si>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</si>
  <si>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</si>
  <si>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</si>
  <si>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</si>
  <si>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</si>
  <si>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</si>
  <si>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</si>
  <si>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</si>
  <si>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</si>
  <si>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</si>
  <si>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</si>
  <si>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</si>
  <si>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</si>
  <si>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</si>
  <si>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</si>
  <si>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</si>
  <si>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</si>
  <si>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</si>
  <si>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</si>
  <si>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</si>
  <si>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</si>
  <si>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</si>
  <si>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</si>
  <si>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</si>
  <si>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</si>
  <si>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</si>
  <si>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</si>
  <si>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</si>
  <si>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</si>
  <si>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</si>
  <si>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</si>
  <si>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</si>
  <si>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</si>
  <si>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</si>
  <si>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</si>
  <si>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</si>
  <si>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</si>
  <si>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</si>
  <si>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</si>
  <si>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</si>
  <si>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</si>
  <si>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</si>
  <si>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</si>
  <si>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</si>
  <si>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</si>
  <si>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</si>
  <si>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</si>
  <si>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</si>
  <si>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</si>
  <si>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</si>
  <si>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</si>
  <si>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</si>
  <si>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</si>
  <si>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</si>
  <si>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</si>
  <si>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</si>
  <si>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</si>
  <si>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</si>
  <si>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</si>
  <si>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</si>
  <si>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</si>
  <si>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</si>
  <si>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</si>
  <si>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</si>
  <si>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</si>
  <si>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</si>
  <si>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</si>
  <si>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</si>
  <si>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</si>
  <si>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</si>
  <si>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</si>
  <si>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</si>
  <si>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</si>
  <si>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</si>
  <si>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</si>
  <si>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</si>
  <si>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</si>
  <si>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</si>
  <si>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</si>
  <si>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</si>
  <si>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</si>
  <si>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</si>
  <si>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</si>
  <si>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</si>
  <si>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</si>
  <si>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</si>
  <si>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</si>
  <si>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</si>
  <si>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</si>
  <si>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</si>
  <si>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</si>
  <si>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</si>
  <si>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</si>
  <si>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</si>
  <si>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</si>
  <si>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</si>
  <si>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</si>
  <si>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</si>
  <si>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</si>
  <si>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</si>
  <si>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</si>
  <si>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</si>
  <si>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</si>
  <si>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</si>
  <si>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</si>
  <si>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</si>
  <si>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</si>
  <si>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</si>
  <si>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</si>
  <si>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</si>
  <si>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</si>
  <si>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</si>
  <si>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</si>
  <si>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</si>
  <si>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</si>
  <si>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</si>
  <si>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</si>
  <si>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</si>
  <si>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</si>
  <si>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</si>
  <si>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</si>
  <si>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</si>
  <si>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</si>
  <si>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</si>
  <si>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</si>
  <si>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</si>
  <si>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</si>
  <si>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</si>
  <si>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</si>
  <si>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</si>
  <si>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</si>
  <si>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</si>
  <si>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</si>
  <si>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</si>
  <si>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</si>
  <si>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</si>
  <si>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</si>
  <si>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</si>
  <si>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</si>
  <si>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</si>
  <si>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</si>
  <si>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</si>
  <si>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</si>
  <si>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</si>
  <si>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</si>
  <si>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</si>
  <si>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</si>
  <si>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</si>
  <si>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</si>
  <si>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</si>
  <si>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</si>
  <si>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</si>
  <si>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</si>
  <si>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</si>
  <si>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</si>
  <si>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</si>
  <si>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</si>
  <si>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</si>
  <si>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</si>
  <si>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</si>
  <si>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</si>
  <si>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</si>
  <si>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</si>
  <si>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</si>
  <si>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</si>
  <si>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</si>
  <si>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</si>
  <si>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</si>
  <si>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</si>
  <si>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</si>
  <si>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</si>
  <si>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</si>
  <si>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</si>
  <si>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</si>
  <si>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</si>
  <si>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</si>
  <si>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</si>
  <si>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</si>
  <si>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</si>
  <si>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</si>
  <si>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</si>
  <si>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</si>
  <si>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</si>
  <si>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</si>
  <si>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</si>
  <si>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</si>
  <si>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</si>
  <si>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</si>
  <si>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</si>
  <si>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</si>
  <si>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</si>
  <si>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</si>
  <si>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</si>
  <si>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</si>
  <si>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</si>
  <si>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</si>
  <si>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</si>
  <si>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</si>
  <si>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</si>
  <si>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</si>
  <si>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</si>
  <si>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</si>
  <si>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</si>
  <si>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</si>
  <si>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</si>
  <si>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</si>
  <si>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</si>
  <si>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</si>
  <si>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</si>
  <si>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</si>
  <si>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</si>
  <si>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</si>
  <si>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</si>
  <si>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</si>
  <si>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</si>
  <si>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</si>
  <si>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</si>
  <si>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</si>
  <si>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</si>
  <si>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</si>
  <si>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</si>
  <si>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</si>
  <si>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</si>
  <si>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</si>
  <si>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</si>
  <si>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</si>
  <si>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</si>
  <si>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</si>
  <si>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</si>
  <si>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</si>
  <si>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</si>
  <si>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</si>
  <si>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</si>
  <si>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</si>
  <si>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</si>
  <si>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</si>
  <si>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</si>
  <si>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</si>
  <si>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</si>
  <si>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</si>
  <si>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</si>
  <si>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</si>
  <si>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</si>
  <si>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</si>
  <si>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</si>
  <si>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</si>
  <si>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</si>
  <si>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</si>
  <si>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</si>
  <si>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</si>
  <si>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</si>
  <si>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</si>
  <si>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</si>
  <si>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</si>
  <si>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</si>
  <si>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</si>
  <si>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</si>
  <si>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</si>
  <si>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</si>
  <si>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</si>
  <si>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</si>
  <si>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</si>
  <si>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</si>
  <si>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</si>
  <si>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</si>
  <si>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</si>
  <si>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</si>
  <si>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</si>
  <si>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</si>
  <si>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</si>
  <si>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</si>
  <si>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</si>
  <si>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</si>
  <si>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</si>
  <si>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</si>
  <si>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</si>
  <si>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</si>
  <si>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</si>
  <si>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</si>
  <si>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</si>
  <si>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</si>
  <si>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</si>
  <si>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</si>
  <si>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</si>
  <si>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</si>
  <si>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</si>
  <si>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</si>
  <si>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</si>
  <si>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</si>
  <si>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</si>
  <si>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</si>
  <si>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</si>
  <si>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</si>
  <si>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</si>
  <si>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</si>
  <si>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</si>
  <si>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</si>
  <si>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</si>
  <si>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</si>
  <si>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</si>
  <si>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</si>
  <si>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</si>
  <si>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</si>
  <si>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</si>
  <si>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</si>
  <si>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</si>
  <si>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</si>
  <si>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</si>
  <si>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</si>
  <si>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</si>
  <si>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</si>
  <si>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</si>
  <si>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</si>
  <si>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</si>
  <si>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</si>
  <si>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</si>
  <si>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</si>
  <si>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</si>
  <si>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</si>
  <si>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</si>
  <si>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</si>
  <si>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</si>
  <si>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</si>
  <si>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</si>
  <si>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</si>
  <si>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</si>
  <si>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</si>
  <si>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</si>
  <si>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</si>
  <si>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</si>
  <si>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</si>
  <si>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</si>
  <si>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</si>
  <si>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</si>
  <si>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</si>
  <si>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</si>
  <si>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</si>
  <si>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</si>
  <si>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</si>
  <si>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</si>
  <si>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</si>
  <si>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</si>
  <si>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</si>
  <si>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</si>
  <si>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</si>
  <si>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</si>
  <si>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</si>
  <si>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</si>
  <si>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</si>
  <si>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</si>
  <si>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</si>
  <si>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</si>
  <si>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</si>
  <si>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</si>
  <si>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</si>
  <si>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</si>
  <si>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</si>
  <si>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</si>
  <si>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</si>
  <si>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</si>
  <si>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</si>
  <si>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</si>
  <si>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</si>
  <si>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</si>
  <si>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</si>
  <si>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</si>
  <si>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</si>
  <si>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</si>
  <si>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</si>
  <si>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</si>
  <si>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</si>
  <si>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</si>
  <si>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</si>
  <si>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</si>
  <si>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</si>
  <si>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</si>
  <si>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</si>
  <si>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</si>
  <si>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</si>
  <si>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</si>
  <si>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</si>
  <si>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</si>
  <si>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</si>
  <si>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</si>
  <si>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</si>
  <si>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</si>
  <si>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</si>
  <si>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</si>
  <si>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</si>
  <si>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</si>
  <si>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</si>
  <si>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</si>
  <si>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</si>
  <si>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</si>
  <si>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</si>
  <si>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</si>
  <si>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</si>
  <si>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</si>
  <si>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</si>
  <si>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</si>
  <si>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</si>
  <si>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</si>
  <si>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</si>
  <si>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</si>
  <si>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</si>
  <si>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</si>
  <si>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</si>
  <si>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</si>
  <si>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</si>
  <si>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</si>
  <si>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</si>
  <si>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</si>
  <si>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</si>
  <si>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</si>
  <si>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</si>
  <si>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</si>
  <si>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</si>
  <si>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</si>
  <si>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</si>
  <si>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</si>
  <si>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</si>
  <si>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</si>
  <si>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</si>
  <si>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</si>
  <si>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</si>
  <si>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</si>
  <si>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</si>
  <si>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</si>
  <si>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</si>
  <si>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</si>
  <si>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</si>
  <si>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</si>
  <si>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</si>
  <si>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</si>
  <si>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</si>
  <si>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</si>
  <si>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</si>
  <si>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</si>
  <si>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</si>
  <si>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</si>
  <si>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</si>
  <si>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</si>
  <si>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</si>
  <si>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</si>
  <si>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</si>
  <si>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</si>
  <si>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</si>
  <si>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</si>
  <si>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</si>
  <si>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</si>
  <si>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</si>
  <si>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</si>
  <si>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</si>
  <si>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</si>
  <si>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</si>
  <si>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</si>
  <si>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</si>
  <si>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</si>
  <si>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</si>
  <si>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</si>
  <si>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</si>
  <si>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</si>
  <si>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</si>
  <si>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</si>
  <si>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</si>
  <si>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</si>
  <si>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</si>
  <si>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</si>
  <si>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</si>
  <si>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</si>
  <si>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</si>
  <si>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</si>
  <si>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</si>
  <si>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</si>
  <si>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</si>
  <si>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</si>
  <si>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</si>
  <si>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</si>
  <si>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</si>
  <si>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</si>
  <si>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</si>
  <si>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</si>
  <si>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</si>
  <si>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</si>
  <si>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</si>
  <si>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</si>
  <si>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</si>
  <si>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</si>
  <si>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</si>
  <si>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</si>
  <si>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</si>
  <si>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</si>
  <si>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</si>
  <si>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</si>
  <si>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</si>
  <si>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</si>
  <si>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</si>
  <si>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</si>
  <si>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</si>
  <si>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</si>
  <si>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</si>
  <si>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</si>
  <si>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</si>
  <si>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</si>
  <si>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</si>
  <si>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</si>
  <si>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</si>
  <si>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</si>
  <si>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</si>
  <si>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</si>
  <si>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</si>
  <si>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</si>
  <si>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</si>
  <si>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</si>
  <si>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</si>
  <si>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</si>
  <si>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</si>
  <si>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</si>
  <si>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</si>
  <si>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</si>
  <si>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</si>
  <si>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</si>
  <si>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</si>
  <si>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</si>
  <si>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</si>
  <si>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</si>
  <si>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</si>
  <si>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</si>
  <si>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</si>
  <si>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</si>
  <si>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</si>
  <si>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</si>
  <si>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</si>
  <si>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</si>
  <si>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</si>
  <si>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</si>
  <si>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</si>
  <si>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</si>
  <si>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</si>
  <si>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</si>
  <si>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</si>
  <si>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</si>
  <si>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</si>
  <si>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</si>
  <si>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</si>
  <si>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</si>
  <si>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</si>
  <si>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</si>
  <si>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</si>
  <si>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</si>
  <si>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</si>
  <si>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</si>
  <si>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</si>
  <si>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</si>
  <si>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</si>
  <si>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</si>
  <si>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</si>
  <si>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</si>
  <si>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</si>
  <si>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</si>
  <si>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</si>
  <si>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</si>
  <si>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</si>
  <si>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</si>
  <si>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</si>
  <si>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</si>
  <si>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</si>
  <si>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</si>
  <si>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</si>
  <si>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</si>
  <si>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</si>
  <si>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</si>
  <si>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</si>
  <si>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</si>
  <si>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</si>
  <si>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</si>
  <si>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</si>
  <si>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</si>
  <si>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</si>
  <si>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</si>
  <si>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</si>
  <si>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</si>
  <si>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</si>
  <si>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</si>
  <si>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</si>
  <si>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</si>
  <si>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</si>
  <si>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</si>
  <si>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</si>
  <si>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</si>
  <si>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</si>
  <si>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</si>
  <si>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</si>
  <si>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</si>
  <si>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</si>
  <si>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</si>
  <si>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</si>
  <si>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</si>
  <si>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</si>
  <si>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</si>
  <si>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</si>
  <si>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</si>
  <si>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</si>
  <si>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</si>
  <si>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</si>
  <si>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</si>
  <si>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</si>
  <si>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</si>
  <si>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</si>
  <si>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</si>
  <si>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</si>
  <si>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</si>
  <si>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</si>
  <si>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</si>
  <si>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</si>
  <si>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</si>
  <si>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</si>
  <si>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</si>
  <si>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</si>
  <si>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</si>
  <si>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</si>
  <si>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</si>
  <si>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</si>
  <si>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</si>
  <si>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</si>
  <si>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</si>
  <si>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</si>
  <si>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</si>
  <si>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</si>
  <si>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</si>
  <si>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</si>
  <si>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</si>
  <si>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</si>
  <si>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</si>
  <si>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</si>
  <si>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</si>
  <si>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</si>
  <si>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</si>
  <si>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</si>
  <si>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</si>
  <si>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</si>
  <si>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</si>
  <si>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</si>
  <si>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</si>
  <si>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</si>
  <si>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</si>
  <si>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</si>
  <si>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</si>
  <si>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</si>
  <si>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</si>
  <si>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</si>
  <si>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</si>
  <si>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</si>
  <si>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</si>
  <si>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</si>
  <si>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</si>
  <si>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</si>
  <si>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</si>
  <si>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</si>
  <si>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</si>
  <si>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</si>
  <si>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</si>
  <si>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</si>
  <si>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</si>
  <si>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</si>
  <si>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</si>
  <si>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</si>
  <si>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</si>
  <si>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</si>
  <si>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</si>
  <si>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</si>
  <si>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</si>
  <si>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</si>
  <si>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</si>
  <si>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</si>
  <si>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</si>
  <si>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</si>
  <si>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</si>
  <si>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</si>
  <si>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</si>
  <si>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</si>
  <si>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</si>
  <si>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</si>
  <si>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</si>
  <si>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</si>
  <si>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</si>
  <si>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</si>
  <si>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</si>
  <si>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</si>
  <si>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</si>
  <si>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</si>
  <si>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</si>
  <si>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</si>
  <si>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</si>
  <si>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</si>
  <si>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</si>
  <si>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</si>
  <si>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</si>
  <si>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</si>
  <si>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</si>
  <si>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</si>
  <si>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</si>
  <si>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</si>
  <si>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</si>
  <si>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</si>
  <si>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</si>
  <si>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</si>
  <si>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</si>
  <si>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</si>
  <si>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</si>
  <si>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</si>
  <si>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</si>
  <si>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</si>
  <si>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</si>
  <si>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</si>
  <si>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</si>
  <si>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</si>
  <si>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</si>
  <si>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</si>
  <si>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</si>
  <si>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</si>
  <si>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</si>
  <si>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</si>
  <si>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</si>
  <si>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</si>
  <si>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</si>
  <si>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</si>
  <si>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</si>
  <si>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</si>
  <si>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</si>
  <si>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</si>
  <si>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</si>
  <si>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</si>
  <si>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</si>
  <si>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</si>
  <si>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</si>
  <si>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</si>
  <si>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</si>
  <si>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</si>
  <si>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</si>
  <si>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</si>
  <si>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</si>
  <si>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</si>
  <si>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</si>
  <si>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</si>
  <si>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</si>
  <si>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</si>
  <si>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</si>
  <si>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</si>
  <si>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</si>
  <si>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</si>
  <si>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</si>
  <si>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</si>
  <si>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</si>
  <si>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</si>
  <si>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</si>
  <si>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</si>
  <si>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</si>
  <si>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</si>
  <si>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</si>
  <si>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</si>
  <si>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</si>
  <si>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</si>
  <si>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</si>
  <si>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</si>
  <si>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</si>
  <si>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</si>
  <si>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</si>
  <si>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</si>
  <si>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</si>
  <si>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</si>
  <si>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</si>
  <si>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</si>
  <si>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</si>
  <si>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</si>
  <si>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</si>
  <si>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</si>
  <si>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</si>
  <si>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</si>
  <si>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</si>
  <si>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</si>
  <si>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</si>
  <si>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</si>
  <si>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</si>
  <si>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</si>
  <si>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</si>
  <si>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</si>
  <si>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</si>
  <si>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</si>
  <si>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</si>
  <si>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</si>
  <si>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</si>
  <si>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</si>
  <si>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</si>
  <si>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</si>
  <si>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</si>
  <si>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</si>
  <si>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</si>
  <si>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</si>
  <si>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</si>
  <si>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</si>
  <si>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</si>
  <si>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</si>
  <si>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</si>
  <si>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</si>
  <si>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</si>
  <si>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</si>
  <si>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</si>
  <si>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</si>
  <si>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</si>
  <si>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</si>
  <si>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</si>
  <si>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</si>
  <si>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</si>
  <si>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</si>
  <si>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</si>
  <si>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</si>
  <si>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</si>
  <si>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</si>
  <si>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</si>
  <si>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</si>
  <si>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</si>
  <si>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</si>
  <si>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</si>
  <si>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</si>
  <si>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</si>
  <si>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</si>
  <si>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</si>
  <si>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</si>
  <si>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</si>
  <si>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</si>
  <si>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</si>
  <si>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</si>
  <si>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</si>
  <si>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</si>
  <si>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</si>
  <si>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</si>
  <si>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</si>
  <si>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</si>
  <si>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</si>
  <si>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</si>
  <si>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</si>
  <si>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</si>
  <si>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</si>
  <si>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</si>
  <si>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</si>
  <si>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</si>
  <si>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</si>
  <si>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</si>
  <si>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</si>
  <si>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</si>
  <si>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</si>
  <si>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</si>
  <si>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</si>
  <si>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</si>
  <si>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</si>
  <si>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</si>
  <si>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</si>
  <si>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</si>
  <si>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</si>
  <si>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</si>
  <si>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</si>
  <si>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</si>
  <si>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</si>
  <si>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</si>
  <si>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</si>
  <si>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</si>
  <si>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</si>
  <si>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</si>
  <si>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</si>
  <si>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</si>
  <si>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</si>
  <si>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</si>
  <si>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</si>
  <si>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</si>
  <si>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</si>
  <si>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</si>
  <si>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</si>
  <si>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</si>
  <si>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</si>
  <si>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</si>
  <si>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</si>
  <si>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</si>
  <si>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</si>
  <si>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</si>
  <si>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</si>
  <si>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</si>
  <si>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</si>
  <si>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</si>
  <si>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</si>
  <si>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</si>
  <si>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</si>
  <si>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</si>
  <si>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</si>
  <si>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</si>
  <si>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</si>
  <si>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</si>
  <si>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</si>
  <si>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</si>
  <si>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</si>
  <si>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</si>
  <si>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</si>
  <si>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</si>
  <si>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</si>
  <si>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</si>
  <si>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</si>
  <si>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</si>
  <si>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</si>
  <si>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</si>
  <si>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</si>
  <si>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</si>
  <si>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</si>
  <si>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</si>
  <si>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</si>
  <si>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</si>
  <si>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</si>
  <si>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</si>
  <si>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</si>
  <si>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</si>
  <si>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</si>
  <si>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</si>
  <si>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</si>
  <si>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</si>
  <si>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</si>
  <si>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</si>
  <si>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</si>
  <si>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</si>
  <si>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</si>
  <si>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</si>
  <si>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</si>
  <si>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</si>
  <si>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</si>
  <si>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</si>
  <si>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</si>
  <si>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</si>
  <si>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</si>
  <si>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</si>
  <si>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</si>
  <si>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</si>
  <si>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</si>
  <si>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</si>
  <si>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</si>
  <si>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</si>
  <si>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</si>
  <si>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</si>
  <si>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</si>
  <si>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</si>
  <si>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</si>
  <si>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</si>
  <si>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</si>
  <si>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</si>
  <si>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</si>
  <si>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</si>
  <si>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</si>
  <si>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</si>
  <si>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</si>
  <si>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</si>
  <si>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</si>
  <si>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</si>
  <si>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</si>
  <si>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</si>
  <si>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</si>
  <si>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</si>
  <si>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</si>
  <si>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</si>
  <si>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</si>
  <si>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</si>
  <si>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</si>
  <si>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</si>
  <si>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</si>
  <si>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</si>
  <si>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</si>
  <si>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</si>
  <si>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</si>
  <si>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</si>
  <si>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</si>
  <si>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</si>
  <si>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</si>
  <si>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</si>
  <si>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</si>
  <si>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</si>
  <si>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</si>
  <si>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</si>
  <si>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</si>
  <si>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</si>
  <si>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</si>
  <si>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</si>
  <si>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</si>
  <si>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</si>
  <si>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</si>
  <si>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</si>
  <si>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</si>
  <si>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</si>
  <si>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</si>
  <si>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</si>
  <si>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</si>
  <si>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</si>
  <si>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</si>
  <si>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</si>
  <si>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</si>
  <si>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</si>
  <si>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</si>
  <si>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</si>
  <si>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</si>
  <si>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</si>
  <si>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</si>
  <si>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</si>
  <si>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</si>
  <si>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</si>
  <si>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</si>
  <si>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</si>
  <si>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</si>
  <si>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</si>
  <si>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</si>
  <si>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</si>
  <si>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</si>
  <si>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</si>
  <si>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</si>
  <si>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</si>
  <si>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</si>
  <si>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</si>
  <si>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</si>
  <si>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</si>
  <si>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</si>
  <si>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</si>
  <si>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</si>
  <si>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</si>
  <si>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</si>
  <si>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</si>
  <si>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</si>
  <si>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</si>
  <si>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</si>
  <si>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</si>
  <si>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</si>
  <si>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</si>
  <si>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</si>
  <si>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</si>
  <si>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</si>
  <si>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</si>
  <si>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</si>
  <si>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</si>
  <si>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</si>
  <si>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</si>
  <si>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</si>
  <si>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</si>
  <si>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</si>
  <si>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</si>
  <si>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</si>
  <si>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</si>
  <si>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</si>
  <si>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</si>
  <si>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</si>
  <si>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</si>
  <si>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</si>
  <si>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</si>
  <si>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</si>
  <si>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</si>
  <si>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</si>
  <si>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</si>
  <si>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</si>
  <si>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</si>
  <si>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</si>
  <si>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</si>
  <si>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</si>
  <si>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</si>
  <si>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</si>
  <si>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</si>
  <si>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</si>
  <si>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</si>
  <si>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</si>
  <si>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</si>
  <si>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</si>
  <si>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</si>
  <si>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</si>
  <si>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</si>
  <si>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</si>
  <si>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</si>
  <si>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</si>
  <si>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</si>
  <si>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</si>
  <si>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</si>
  <si>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</si>
  <si>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</si>
  <si>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</si>
  <si>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</si>
  <si>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</si>
  <si>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</si>
  <si>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</si>
  <si>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</si>
  <si>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</si>
  <si>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</si>
  <si>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</si>
  <si>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</si>
  <si>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</si>
  <si>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</si>
  <si>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</si>
  <si>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</si>
  <si>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</si>
  <si>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</si>
  <si>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</si>
  <si>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</si>
  <si>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</si>
  <si>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</si>
  <si>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</si>
  <si>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</si>
  <si>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</si>
  <si>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</si>
  <si>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</si>
  <si>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</si>
  <si>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</si>
  <si>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</si>
  <si>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</si>
  <si>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</si>
  <si>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</si>
  <si>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</si>
  <si>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</si>
  <si>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</si>
  <si>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</si>
  <si>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</si>
  <si>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</si>
  <si>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</si>
  <si>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</si>
  <si>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</si>
  <si>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</si>
  <si>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</si>
  <si>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</si>
  <si>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</si>
  <si>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</si>
  <si>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</si>
  <si>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</si>
  <si>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</si>
  <si>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</si>
  <si>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</si>
  <si>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</si>
  <si>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</si>
  <si>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</si>
  <si>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</si>
  <si>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</si>
  <si>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</si>
  <si>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</si>
  <si>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</si>
  <si>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</si>
  <si>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</si>
  <si>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</si>
  <si>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</si>
  <si>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</si>
  <si>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</si>
  <si>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</si>
  <si>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</si>
  <si>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</si>
  <si>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</si>
  <si>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</si>
  <si>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</si>
  <si>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</si>
  <si>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</si>
  <si>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</si>
  <si>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</si>
  <si>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</si>
  <si>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</si>
  <si>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</si>
  <si>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</si>
  <si>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</si>
  <si>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</si>
  <si>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</si>
  <si>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</si>
  <si>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</si>
  <si>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</si>
  <si>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</si>
  <si>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</si>
  <si>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</si>
  <si>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</si>
  <si>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</si>
  <si>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</si>
  <si>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</si>
  <si>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</si>
  <si>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</si>
  <si>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</si>
  <si>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</si>
  <si>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</si>
  <si>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</si>
  <si>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</si>
  <si>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</si>
  <si>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</si>
  <si>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</si>
  <si>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</si>
  <si>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</si>
  <si>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</si>
  <si>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</si>
  <si>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</si>
  <si>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</si>
  <si>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</si>
  <si>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</si>
  <si>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</si>
  <si>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</si>
  <si>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</si>
  <si>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</si>
  <si>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</si>
  <si>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</si>
  <si>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</si>
  <si>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</si>
  <si>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</si>
  <si>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</si>
  <si>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</si>
  <si>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</si>
  <si>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</si>
  <si>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</si>
  <si>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</si>
  <si>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</si>
  <si>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</si>
  <si>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</si>
  <si>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</si>
  <si>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</si>
  <si>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</si>
  <si>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</si>
  <si>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</si>
  <si>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</si>
  <si>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</si>
  <si>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</si>
  <si>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</si>
  <si>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</si>
  <si>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</si>
  <si>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</si>
  <si>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</si>
  <si>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</si>
  <si>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</si>
  <si>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</si>
  <si>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</si>
  <si>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</si>
  <si>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</si>
  <si>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</si>
  <si>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</si>
  <si>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</si>
  <si>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</si>
  <si>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</si>
  <si>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</si>
  <si>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</si>
  <si>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</si>
  <si>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</si>
  <si>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</si>
  <si>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</si>
  <si>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</si>
  <si>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</si>
  <si>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</si>
  <si>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</si>
  <si>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</si>
  <si>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</si>
  <si>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</si>
  <si>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</si>
  <si>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</si>
  <si>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</si>
  <si>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</si>
  <si>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</si>
  <si>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</si>
  <si>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</si>
  <si>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</si>
  <si>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</si>
  <si>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</si>
  <si>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</si>
  <si>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</si>
  <si>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</si>
  <si>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</si>
  <si>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</si>
  <si>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</si>
  <si>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</si>
  <si>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</si>
  <si>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</si>
  <si>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</si>
  <si>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</si>
  <si>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</si>
  <si>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</si>
  <si>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</si>
  <si>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</si>
  <si>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</si>
  <si>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</si>
  <si>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</si>
  <si>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</si>
  <si>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</si>
  <si>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</si>
  <si>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</si>
  <si>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</si>
  <si>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</si>
  <si>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</si>
  <si>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</si>
  <si>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</si>
  <si>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</si>
  <si>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</si>
  <si>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</si>
  <si>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</si>
  <si>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</si>
  <si>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</si>
  <si>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</si>
  <si>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</si>
  <si>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</si>
  <si>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</si>
  <si>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</si>
  <si>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</si>
  <si>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</si>
  <si>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</si>
  <si>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</si>
  <si>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</si>
  <si>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</si>
  <si>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</si>
  <si>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</si>
  <si>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</si>
  <si>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</si>
  <si>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</si>
  <si>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</si>
  <si>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</si>
  <si>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</si>
  <si>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</si>
  <si>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</si>
  <si>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</si>
  <si>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</si>
  <si>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</si>
  <si>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</si>
  <si>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</si>
  <si>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</si>
  <si>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</si>
  <si>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</si>
  <si>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</si>
  <si>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</si>
  <si>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</si>
  <si>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</si>
  <si>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</si>
  <si>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</si>
  <si>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</si>
  <si>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</si>
  <si>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</si>
  <si>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</si>
  <si>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</si>
  <si>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</si>
  <si>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</si>
  <si>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</si>
  <si>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</si>
  <si>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</si>
  <si>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</si>
  <si>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</si>
  <si>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</si>
  <si>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</si>
  <si>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</si>
  <si>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</si>
  <si>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</si>
  <si>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</si>
  <si>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</si>
  <si>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</si>
  <si>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</si>
  <si>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</si>
  <si>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</si>
  <si>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</si>
  <si>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</si>
  <si>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</si>
  <si>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</si>
  <si>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</si>
  <si>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</si>
  <si>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</si>
  <si>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</si>
  <si>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</si>
  <si>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</si>
  <si>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</si>
  <si>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</si>
  <si>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</si>
  <si>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</si>
  <si>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</si>
  <si>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</si>
  <si>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</si>
  <si>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</si>
  <si>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</si>
  <si>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</si>
  <si>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</si>
  <si>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</si>
  <si>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</si>
  <si>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</si>
  <si>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</si>
  <si>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</si>
  <si>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</si>
  <si>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</si>
  <si>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</si>
  <si>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</si>
  <si>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</si>
  <si>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</si>
  <si>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</si>
  <si>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</si>
  <si>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</si>
  <si>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</si>
  <si>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</si>
  <si>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</si>
  <si>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</si>
  <si>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</si>
  <si>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</si>
  <si>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</si>
  <si>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</si>
  <si>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</si>
  <si>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</si>
  <si>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</si>
  <si>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</si>
  <si>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</si>
  <si>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</si>
  <si>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</si>
  <si>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</si>
  <si>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</si>
  <si>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</si>
  <si>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</si>
  <si>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</si>
  <si>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</si>
  <si>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</si>
  <si>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</si>
  <si>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</si>
  <si>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</si>
  <si>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</si>
  <si>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</si>
  <si>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</si>
  <si>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</si>
  <si>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</si>
  <si>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</si>
  <si>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</si>
  <si>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</si>
  <si>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</si>
  <si>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</si>
  <si>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</si>
  <si>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</si>
  <si>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</si>
  <si>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</si>
  <si>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</si>
  <si>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</si>
  <si>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</si>
  <si>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</si>
  <si>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</si>
  <si>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</si>
  <si>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</si>
  <si>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</si>
  <si>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</si>
  <si>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</si>
  <si>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</si>
  <si>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</si>
  <si>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</si>
  <si>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</si>
  <si>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</si>
  <si>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</si>
  <si>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</si>
  <si>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</si>
  <si>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</si>
  <si>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</si>
  <si>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</si>
  <si>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</si>
  <si>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</si>
  <si>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</si>
  <si>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</si>
  <si>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</si>
  <si>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</si>
  <si>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</si>
  <si>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</si>
  <si>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</si>
  <si>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</si>
  <si>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</si>
  <si>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</si>
  <si>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</si>
  <si>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</si>
  <si>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</si>
  <si>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</si>
  <si>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</si>
  <si>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</si>
  <si>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</si>
  <si>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</si>
  <si>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</si>
  <si>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</si>
  <si>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</si>
  <si>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</si>
  <si>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</si>
  <si>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</si>
  <si>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</si>
  <si>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</si>
  <si>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</si>
  <si>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</si>
  <si>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</si>
  <si>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</si>
  <si>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</si>
  <si>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</si>
  <si>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</si>
  <si>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</si>
  <si>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</si>
  <si>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</si>
  <si>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</si>
  <si>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</si>
  <si>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</si>
  <si>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</si>
  <si>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</si>
  <si>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</si>
  <si>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</si>
  <si>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</si>
  <si>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</si>
  <si>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</si>
  <si>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</si>
  <si>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</si>
  <si>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</si>
  <si>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</si>
  <si>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</si>
  <si>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</si>
  <si>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</si>
  <si>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</si>
  <si>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</si>
  <si>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</si>
  <si>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</si>
  <si>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</si>
  <si>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</si>
  <si>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</si>
  <si>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</si>
  <si>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</si>
  <si>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</si>
  <si>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</si>
  <si>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</si>
  <si>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</si>
  <si>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</si>
  <si>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</si>
  <si>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</si>
  <si>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</si>
  <si>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</si>
  <si>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</si>
  <si>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</si>
  <si>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</si>
  <si>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</si>
  <si>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</si>
  <si>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</si>
  <si>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</si>
  <si>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</si>
  <si>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</si>
  <si>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</si>
  <si>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</si>
  <si>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</si>
  <si>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</si>
  <si>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</si>
  <si>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</si>
  <si>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</si>
  <si>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</si>
  <si>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</si>
  <si>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</si>
  <si>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</si>
  <si>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</si>
  <si>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</si>
  <si>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</si>
  <si>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</si>
  <si>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</si>
  <si>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</si>
  <si>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</si>
  <si>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</si>
  <si>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</si>
  <si>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</si>
  <si>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</si>
  <si>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</si>
  <si>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</si>
  <si>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</si>
  <si>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</si>
  <si>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</si>
  <si>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</si>
  <si>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</si>
  <si>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</si>
  <si>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</si>
  <si>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</si>
  <si>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</si>
  <si>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</si>
  <si>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</si>
  <si>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</si>
  <si>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</si>
  <si>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</si>
  <si>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</si>
  <si>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</si>
  <si>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</si>
  <si>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</si>
  <si>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</si>
  <si>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</si>
  <si>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</si>
  <si>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</si>
  <si>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</si>
  <si>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</si>
  <si>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</si>
  <si>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</si>
  <si>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</si>
  <si>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</si>
  <si>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</si>
  <si>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</si>
  <si>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</si>
  <si>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</si>
  <si>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</si>
  <si>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</si>
  <si>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</si>
  <si>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</si>
  <si>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</si>
  <si>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</si>
  <si>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</si>
  <si>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</si>
  <si>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</si>
  <si>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</si>
  <si>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</si>
  <si>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</si>
  <si>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</si>
  <si>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</si>
  <si>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</si>
  <si>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</si>
  <si>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</si>
  <si>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</si>
  <si>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</si>
  <si>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</si>
  <si>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</si>
  <si>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</si>
  <si>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</si>
  <si>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</si>
  <si>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</si>
  <si>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</si>
  <si>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</si>
  <si>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</si>
  <si>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</si>
  <si>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</si>
  <si>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</si>
  <si>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</si>
  <si>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</si>
  <si>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</si>
  <si>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</si>
  <si>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</si>
  <si>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</si>
  <si>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</si>
  <si>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</si>
  <si>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</si>
  <si>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</si>
  <si>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</si>
  <si>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</si>
  <si>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</si>
  <si>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</si>
  <si>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</si>
  <si>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</si>
  <si>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</si>
  <si>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</si>
  <si>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</si>
  <si>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</si>
  <si>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</si>
  <si>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</si>
  <si>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</si>
  <si>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</si>
  <si>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</si>
  <si>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</si>
  <si>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</si>
  <si>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</si>
  <si>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</si>
  <si>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</si>
  <si>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</si>
  <si>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</si>
  <si>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</si>
  <si>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</si>
  <si>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</si>
  <si>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</si>
  <si>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</si>
  <si>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</si>
  <si>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</si>
  <si>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</si>
  <si>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</si>
  <si>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</si>
  <si>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</si>
  <si>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</si>
  <si>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</si>
  <si>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</si>
  <si>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</si>
  <si>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</si>
  <si>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</si>
  <si>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</si>
  <si>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</si>
  <si>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</si>
  <si>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</si>
  <si>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</si>
  <si>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</si>
  <si>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</si>
  <si>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</si>
  <si>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</si>
  <si>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</si>
  <si>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</si>
  <si>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</si>
  <si>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</si>
  <si>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</si>
  <si>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</si>
  <si>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</si>
  <si>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</si>
  <si>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</si>
  <si>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</si>
  <si>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</si>
  <si>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</si>
  <si>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</si>
  <si>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</si>
  <si>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</si>
  <si>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</si>
  <si>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</si>
  <si>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</si>
  <si>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</si>
  <si>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</si>
  <si>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</si>
  <si>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</si>
  <si>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</si>
  <si>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</si>
  <si>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</si>
  <si>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</si>
  <si>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</si>
  <si>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</si>
  <si>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</si>
  <si>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</si>
  <si>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</si>
  <si>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</si>
  <si>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</si>
  <si>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</si>
  <si>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</si>
  <si>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</si>
  <si>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</si>
  <si>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</si>
  <si>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</si>
  <si>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</si>
  <si>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</si>
  <si>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</si>
  <si>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</si>
  <si>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</si>
  <si>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</si>
  <si>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</si>
  <si>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</si>
  <si>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</si>
  <si>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</si>
  <si>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</si>
  <si>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</si>
  <si>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</si>
  <si>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</si>
  <si>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</si>
  <si>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</si>
  <si>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</si>
  <si>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</si>
  <si>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</si>
  <si>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</si>
  <si>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</si>
  <si>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</si>
  <si>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</si>
  <si>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</si>
  <si>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</si>
  <si>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</si>
  <si>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</si>
  <si>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</si>
  <si>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</si>
  <si>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</si>
  <si>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</si>
  <si>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</si>
  <si>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</si>
  <si>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</si>
  <si>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</si>
  <si>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</si>
  <si>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</si>
  <si>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</si>
  <si>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</si>
  <si>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</si>
  <si>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</si>
  <si>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</si>
  <si>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</si>
  <si>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</si>
  <si>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</si>
  <si>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</si>
  <si>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</si>
  <si>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</si>
  <si>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</si>
  <si>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</si>
  <si>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</si>
  <si>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</si>
  <si>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</si>
  <si>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</si>
  <si>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</si>
  <si>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</si>
  <si>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</si>
  <si>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</si>
  <si>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</si>
  <si>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</si>
  <si>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</si>
  <si>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</si>
  <si>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</si>
  <si>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</si>
  <si>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</si>
  <si>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</si>
  <si>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</si>
  <si>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</si>
  <si>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</si>
  <si>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</si>
  <si>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</si>
  <si>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</si>
  <si>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</si>
  <si>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</si>
  <si>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</si>
  <si>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</si>
  <si>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</si>
  <si>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</si>
  <si>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</si>
  <si>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</si>
  <si>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</si>
  <si>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</si>
  <si>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</si>
  <si>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</si>
  <si>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</si>
  <si>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</si>
  <si>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</si>
  <si>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</si>
  <si>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</si>
  <si>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</si>
  <si>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</si>
  <si>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</si>
  <si>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</si>
  <si>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</si>
  <si>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</si>
  <si>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</si>
  <si>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</si>
  <si>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</si>
  <si>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</si>
  <si>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</si>
  <si>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</si>
  <si>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</si>
  <si>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</si>
  <si>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</si>
  <si>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</si>
  <si>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</si>
  <si>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</si>
  <si>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</si>
  <si>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</si>
  <si>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</si>
  <si>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</si>
  <si>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</si>
  <si>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</si>
  <si>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</si>
  <si>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</si>
  <si>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</si>
  <si>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</si>
  <si>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</si>
  <si>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</si>
  <si>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</si>
  <si>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</si>
  <si>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</si>
  <si>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</si>
  <si>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</si>
  <si>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</si>
  <si>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</si>
  <si>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</si>
  <si>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</si>
  <si>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</si>
  <si>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</si>
  <si>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</si>
  <si>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</si>
  <si>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</si>
  <si>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</si>
  <si>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</si>
  <si>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</si>
  <si>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</si>
  <si>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</si>
  <si>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</si>
  <si>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</si>
  <si>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</si>
  <si>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</si>
  <si>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</si>
  <si>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</si>
  <si>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</si>
  <si>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</si>
  <si>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</si>
  <si>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</si>
  <si>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</si>
  <si>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</si>
  <si>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</si>
  <si>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</si>
  <si>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</si>
  <si>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</si>
  <si>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</si>
  <si>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</si>
  <si>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</si>
  <si>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</si>
  <si>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</si>
  <si>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</si>
  <si>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</si>
  <si>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</si>
  <si>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</si>
  <si>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</si>
  <si>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</si>
  <si>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</si>
  <si>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</si>
  <si>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</si>
  <si>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</si>
  <si>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</si>
  <si>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</si>
  <si>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</si>
  <si>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</si>
  <si>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</si>
  <si>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</si>
  <si>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</si>
  <si>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</si>
  <si>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</si>
  <si>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</si>
  <si>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</si>
  <si>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</si>
  <si>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</si>
  <si>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</si>
  <si>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</si>
  <si>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</si>
  <si>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</si>
  <si>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</si>
  <si>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</si>
  <si>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</si>
  <si>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</si>
  <si>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</si>
  <si>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</si>
  <si>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</si>
  <si>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</si>
  <si>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</si>
  <si>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</si>
  <si>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</si>
  <si>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</si>
  <si>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</si>
  <si>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</si>
  <si>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</si>
  <si>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</si>
  <si>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</si>
  <si>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</si>
  <si>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</si>
  <si>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</si>
  <si>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</si>
  <si>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</si>
  <si>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</si>
  <si>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</si>
  <si>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</si>
  <si>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</si>
  <si>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</si>
  <si>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</si>
  <si>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</si>
  <si>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</si>
  <si>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</si>
  <si>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</si>
  <si>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</si>
  <si>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</si>
  <si>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</si>
  <si>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</si>
  <si>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</si>
  <si>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</si>
  <si>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</si>
  <si>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</si>
  <si>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</si>
  <si>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</si>
  <si>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</si>
  <si>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</si>
  <si>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</si>
  <si>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</si>
  <si>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</si>
  <si>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</si>
  <si>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</si>
  <si>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</si>
  <si>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</si>
  <si>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</si>
  <si>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</si>
  <si>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</si>
  <si>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</si>
  <si>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</si>
  <si>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</si>
  <si>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</si>
  <si>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</si>
  <si>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</si>
  <si>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</si>
  <si>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</si>
  <si>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</si>
  <si>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</si>
  <si>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</si>
  <si>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</si>
  <si>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</si>
  <si>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</si>
  <si>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</si>
  <si>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</si>
  <si>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</si>
  <si>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</si>
  <si>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</si>
  <si>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</si>
  <si>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</si>
  <si>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</si>
  <si>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</si>
  <si>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</si>
  <si>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</si>
  <si>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</si>
  <si>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</si>
  <si>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</si>
  <si>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</si>
  <si>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</si>
  <si>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</si>
  <si>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</si>
  <si>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</si>
  <si>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</si>
  <si>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</si>
  <si>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</si>
  <si>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</si>
  <si>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</si>
  <si>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</si>
  <si>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</si>
  <si>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</si>
  <si>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</si>
  <si>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</si>
  <si>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</si>
  <si>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</si>
  <si>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</si>
  <si>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</si>
  <si>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</si>
  <si>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</si>
  <si>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</si>
  <si>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</si>
  <si>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</si>
  <si>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</si>
  <si>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</si>
  <si>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</si>
  <si>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</si>
  <si>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</si>
  <si>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</si>
  <si>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</si>
  <si>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</si>
  <si>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</si>
  <si>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</si>
  <si>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</si>
  <si>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</si>
  <si>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</si>
  <si>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</si>
  <si>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</si>
  <si>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</si>
  <si>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</si>
  <si>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</si>
  <si>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</si>
  <si>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</si>
  <si>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</si>
  <si>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</si>
  <si>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</si>
  <si>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</si>
  <si>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</si>
  <si>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</si>
  <si>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</si>
  <si>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</si>
  <si>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</si>
  <si>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</si>
  <si>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</si>
  <si>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</si>
  <si>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</si>
  <si>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</si>
  <si>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</si>
  <si>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</si>
  <si>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</si>
  <si>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</si>
  <si>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</si>
  <si>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</si>
  <si>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</si>
  <si>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</si>
  <si>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</si>
  <si>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</si>
  <si>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</si>
  <si>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</si>
  <si>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</si>
  <si>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</si>
  <si>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</si>
  <si>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</si>
  <si>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</si>
  <si>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</si>
  <si>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</si>
  <si>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</si>
  <si>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</si>
  <si>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</si>
  <si>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</si>
  <si>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</si>
  <si>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</si>
  <si>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</si>
  <si>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</si>
  <si>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</si>
  <si>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</si>
  <si>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</si>
  <si>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</si>
  <si>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</si>
  <si>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</si>
  <si>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</si>
  <si>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</si>
  <si>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</si>
  <si>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</si>
  <si>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</si>
  <si>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</si>
  <si>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</si>
  <si>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</si>
  <si>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</si>
  <si>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</si>
  <si>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</si>
  <si>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</si>
  <si>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</si>
  <si>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</si>
  <si>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</si>
  <si>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</si>
  <si>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</si>
  <si>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</si>
  <si>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</si>
  <si>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</si>
  <si>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</si>
  <si>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</si>
  <si>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</si>
  <si>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</si>
  <si>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</si>
  <si>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</si>
  <si>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</si>
  <si>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</si>
  <si>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</si>
  <si>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</si>
  <si>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</si>
  <si>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</si>
  <si>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</si>
  <si>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</si>
  <si>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</si>
  <si>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</si>
  <si>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</si>
  <si>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</si>
  <si>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</si>
  <si>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</si>
  <si>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</si>
  <si>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</si>
  <si>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</si>
  <si>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</si>
  <si>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</si>
  <si>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</si>
  <si>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</si>
  <si>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</si>
  <si>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</si>
  <si>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</si>
  <si>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</si>
  <si>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</si>
  <si>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</si>
  <si>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</si>
  <si>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</si>
  <si>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</si>
  <si>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</si>
  <si>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</si>
  <si>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</si>
  <si>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</si>
  <si>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</si>
  <si>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</si>
  <si>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</si>
  <si>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</si>
  <si>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</si>
  <si>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</si>
  <si>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</si>
  <si>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</si>
  <si>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</si>
  <si>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</si>
  <si>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</si>
  <si>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</si>
  <si>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</si>
  <si>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</si>
  <si>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</si>
  <si>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</si>
  <si>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</si>
  <si>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</si>
  <si>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</si>
  <si>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</si>
  <si>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</si>
  <si>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</si>
  <si>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</si>
  <si>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</si>
  <si>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</si>
  <si>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</si>
  <si>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</si>
  <si>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</si>
  <si>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</si>
  <si>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</si>
  <si>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</si>
  <si>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</si>
  <si>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</si>
  <si>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</si>
  <si>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</si>
  <si>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</si>
  <si>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</si>
  <si>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</si>
  <si>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</si>
  <si>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</si>
  <si>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</si>
  <si>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</si>
  <si>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</si>
  <si>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</si>
  <si>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</si>
  <si>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</si>
  <si>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</si>
  <si>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</si>
  <si>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</si>
  <si>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</si>
  <si>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</si>
  <si>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</si>
  <si>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</si>
  <si>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</si>
  <si>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</si>
  <si>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</si>
  <si>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</si>
  <si>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</si>
  <si>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</si>
  <si>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</si>
  <si>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</si>
  <si>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</si>
  <si>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</si>
  <si>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</si>
  <si>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</si>
  <si>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</si>
  <si>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</si>
  <si>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</si>
  <si>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</si>
  <si>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</si>
  <si>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</si>
  <si>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</si>
  <si>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</si>
  <si>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</si>
  <si>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</si>
  <si>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</si>
  <si>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</si>
  <si>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</si>
  <si>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</si>
  <si>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</si>
  <si>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</si>
  <si>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</si>
  <si>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</si>
  <si>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</si>
  <si>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</si>
  <si>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</si>
  <si>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</si>
  <si>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</si>
  <si>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</si>
  <si>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</si>
  <si>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</si>
  <si>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</si>
  <si>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</si>
  <si>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</si>
  <si>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</si>
  <si>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</si>
  <si>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</si>
  <si>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</si>
  <si>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</si>
  <si>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</si>
  <si>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</si>
  <si>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</si>
  <si>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</si>
  <si>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</si>
  <si>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</si>
  <si>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</si>
  <si>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</si>
  <si>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</si>
  <si>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</si>
  <si>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</si>
  <si>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</si>
  <si>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</si>
  <si>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</si>
  <si>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</si>
  <si>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</si>
  <si>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</si>
  <si>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</si>
  <si>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</si>
  <si>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</si>
  <si>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</si>
  <si>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</si>
  <si>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</si>
  <si>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</si>
  <si>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</si>
  <si>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</si>
  <si>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</si>
  <si>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</si>
  <si>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</si>
  <si>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</si>
  <si>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</si>
  <si>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</si>
  <si>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</si>
  <si>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</si>
  <si>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</si>
  <si>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</si>
  <si>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</si>
  <si>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</si>
  <si>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</si>
  <si>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</si>
  <si>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</si>
  <si>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</si>
  <si>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</si>
  <si>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</si>
  <si>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</si>
  <si>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</si>
  <si>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</si>
  <si>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</si>
  <si>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</si>
  <si>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</si>
  <si>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</si>
  <si>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</si>
  <si>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</si>
  <si>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</si>
  <si>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</si>
  <si>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</si>
  <si>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</si>
  <si>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</si>
  <si>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</si>
  <si>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</si>
  <si>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</si>
  <si>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</si>
  <si>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</si>
  <si>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</si>
  <si>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</si>
  <si>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</si>
  <si>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</si>
  <si>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</si>
  <si>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</si>
  <si>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</si>
  <si>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</si>
  <si>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</si>
  <si>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</si>
  <si>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</si>
  <si>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</si>
  <si>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</si>
  <si>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</si>
  <si>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</si>
  <si>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</si>
  <si>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</si>
  <si>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</si>
  <si>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</si>
  <si>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</si>
  <si>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</si>
  <si>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</si>
  <si>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</si>
  <si>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</si>
  <si>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</si>
  <si>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</si>
  <si>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</si>
  <si>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</si>
  <si>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</si>
  <si>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</si>
  <si>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</si>
  <si>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</si>
  <si>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</si>
  <si>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</si>
  <si>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</si>
  <si>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</si>
  <si>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</si>
  <si>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</si>
  <si>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</si>
  <si>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</si>
  <si>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</si>
  <si>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</si>
  <si>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</si>
  <si>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</si>
  <si>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</si>
  <si>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</si>
  <si>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</si>
  <si>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</si>
  <si>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</si>
  <si>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</si>
  <si>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</si>
  <si>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</si>
  <si>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</si>
  <si>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</si>
  <si>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</si>
  <si>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</si>
  <si>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</si>
  <si>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</si>
  <si>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</si>
  <si>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</si>
  <si>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</si>
  <si>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</si>
  <si>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</si>
  <si>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</si>
  <si>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</si>
  <si>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</si>
  <si>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</si>
  <si>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</si>
  <si>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</si>
  <si>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</si>
  <si>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</si>
  <si>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</si>
  <si>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</si>
  <si>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</si>
  <si>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</si>
  <si>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</si>
  <si>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</si>
  <si>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</si>
  <si>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</si>
  <si>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</si>
  <si>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</si>
  <si>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</si>
  <si>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</si>
  <si>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</si>
  <si>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</si>
  <si>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</si>
  <si>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</si>
  <si>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</si>
  <si>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</si>
  <si>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</si>
  <si>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</si>
  <si>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</si>
  <si>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</si>
  <si>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</si>
  <si>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</si>
  <si>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</si>
  <si>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</si>
  <si>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</si>
  <si>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</si>
  <si>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</si>
  <si>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</si>
  <si>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</si>
  <si>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</si>
  <si>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</si>
  <si>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</si>
  <si>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</si>
  <si>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</si>
  <si>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</si>
  <si>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</si>
  <si>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</si>
  <si>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</si>
  <si>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</si>
  <si>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</si>
  <si>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</si>
  <si>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</si>
  <si>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</si>
  <si>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</si>
  <si>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</si>
  <si>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</si>
  <si>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</si>
  <si>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</si>
  <si>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</si>
  <si>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</si>
  <si>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</si>
  <si>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</si>
  <si>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</si>
  <si>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</si>
  <si>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</si>
  <si>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</si>
  <si>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</si>
  <si>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</si>
  <si>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</si>
  <si>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</si>
  <si>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</si>
  <si>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</si>
  <si>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</si>
  <si>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</si>
  <si>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</si>
  <si>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</si>
  <si>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</si>
  <si>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</si>
  <si>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</si>
  <si>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</si>
  <si>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</si>
  <si>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</si>
  <si>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</si>
  <si>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</si>
  <si>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</si>
  <si>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</si>
  <si>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</si>
  <si>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</si>
  <si>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</si>
  <si>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</si>
  <si>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</si>
  <si>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</si>
  <si>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</si>
  <si>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</si>
  <si>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</si>
  <si>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</si>
  <si>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</si>
  <si>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</si>
  <si>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</si>
  <si>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</si>
  <si>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</si>
  <si>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</si>
  <si>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</si>
  <si>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</si>
  <si>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</si>
  <si>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</si>
  <si>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</si>
  <si>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</si>
  <si>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</si>
  <si>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</si>
  <si>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</si>
  <si>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</si>
  <si>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</si>
  <si>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</si>
  <si>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</si>
  <si>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</si>
  <si>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</si>
  <si>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</si>
  <si>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</si>
  <si>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</si>
  <si>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</si>
  <si>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</si>
  <si>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</si>
  <si>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</si>
  <si>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</si>
  <si>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</si>
  <si>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</si>
  <si>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</si>
  <si>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</si>
  <si>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</si>
  <si>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</si>
  <si>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</si>
  <si>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</si>
  <si>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</si>
  <si>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</si>
  <si>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</si>
  <si>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</si>
  <si>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</si>
  <si>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</si>
  <si>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</si>
  <si>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</si>
  <si>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</si>
  <si>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</si>
  <si>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</si>
  <si>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</si>
  <si>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</si>
  <si>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</si>
  <si>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</si>
  <si>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</si>
  <si>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</si>
  <si>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</si>
  <si>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</si>
  <si>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</si>
  <si>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</si>
  <si>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</si>
  <si>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</si>
  <si>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</si>
  <si>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</si>
  <si>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</si>
  <si>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</si>
  <si>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</si>
  <si>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</si>
  <si>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</si>
  <si>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</si>
  <si>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</si>
  <si>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</si>
  <si>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</si>
  <si>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</si>
  <si>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</si>
  <si>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</si>
  <si>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</si>
  <si>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</si>
  <si>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</si>
  <si>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</si>
  <si>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</si>
  <si>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</si>
  <si>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</si>
  <si>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</si>
  <si>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</si>
  <si>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</si>
  <si>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</si>
  <si>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</si>
  <si>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</si>
  <si>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</si>
  <si>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</si>
  <si>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</si>
  <si>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</si>
  <si>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</si>
  <si>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</si>
  <si>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</si>
  <si>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</si>
  <si>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</si>
  <si>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</si>
  <si>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</si>
  <si>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</si>
  <si>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</si>
  <si>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</si>
  <si>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</si>
  <si>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</si>
  <si>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</si>
  <si>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</si>
  <si>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</si>
  <si>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</si>
  <si>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</si>
  <si>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</si>
  <si>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</si>
  <si>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</si>
  <si>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</si>
  <si>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</si>
  <si>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</si>
  <si>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</si>
  <si>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</si>
  <si>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</si>
  <si>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</si>
  <si>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</si>
  <si>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</si>
  <si>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</si>
  <si>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</si>
  <si>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</si>
  <si>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</si>
  <si>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</si>
  <si>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</si>
  <si>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</si>
  <si>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</si>
  <si>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</si>
  <si>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</si>
  <si>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</si>
  <si>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</si>
  <si>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</si>
  <si>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</si>
  <si>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</si>
  <si>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</si>
  <si>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</si>
  <si>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</si>
  <si>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</si>
  <si>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</si>
  <si>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</si>
  <si>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</si>
  <si>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</si>
  <si>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</si>
  <si>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</si>
  <si>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</si>
  <si>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</si>
  <si>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</si>
  <si>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</si>
  <si>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</si>
  <si>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</si>
  <si>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</si>
  <si>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</si>
  <si>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</si>
  <si>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</si>
  <si>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</si>
  <si>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</si>
  <si>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</si>
  <si>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</si>
  <si>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</si>
  <si>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</si>
  <si>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</si>
  <si>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</si>
  <si>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</si>
  <si>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</si>
  <si>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</si>
  <si>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</si>
  <si>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</si>
  <si>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</si>
  <si>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</si>
  <si>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</si>
  <si>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</si>
  <si>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</si>
  <si>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</si>
  <si>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</si>
  <si>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</si>
  <si>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</si>
  <si>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</si>
  <si>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</si>
  <si>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</si>
  <si>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</si>
  <si>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</si>
  <si>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</si>
  <si>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</si>
  <si>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</si>
  <si>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</si>
  <si>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</si>
  <si>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</si>
  <si>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</si>
  <si>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</si>
  <si>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</si>
  <si>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</si>
  <si>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</si>
  <si>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</si>
  <si>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</si>
  <si>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</si>
  <si>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</si>
  <si>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</si>
  <si>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</si>
  <si>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</si>
  <si>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</si>
  <si>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</si>
  <si>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</si>
  <si>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</si>
  <si>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</si>
  <si>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</si>
  <si>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</si>
  <si>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</si>
  <si>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</si>
  <si>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</si>
  <si>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</si>
  <si>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</si>
  <si>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</si>
  <si>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</si>
  <si>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</si>
  <si>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</si>
  <si>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</si>
  <si>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</si>
  <si>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</si>
  <si>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</si>
  <si>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</si>
  <si>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</si>
  <si>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</si>
  <si>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</si>
  <si>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</si>
  <si>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</si>
  <si>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</si>
  <si>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</si>
  <si>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</si>
  <si>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</si>
  <si>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</si>
  <si>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</si>
  <si>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</si>
  <si>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</si>
  <si>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</si>
  <si>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</si>
  <si>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</si>
  <si>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</si>
  <si>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</si>
  <si>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</si>
  <si>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</si>
  <si>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</si>
  <si>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</si>
  <si>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</si>
  <si>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</si>
  <si>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</si>
  <si>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</si>
  <si>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</si>
  <si>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</si>
  <si>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</si>
  <si>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</si>
  <si>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</si>
  <si>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</si>
  <si>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</si>
  <si>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</si>
  <si>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</si>
  <si>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</si>
  <si>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</si>
  <si>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</si>
  <si>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</si>
  <si>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</si>
  <si>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</si>
  <si>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</si>
  <si>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</si>
  <si>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</si>
  <si>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</si>
  <si>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</si>
  <si>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</si>
  <si>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</si>
  <si>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</si>
  <si>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</si>
  <si>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</si>
  <si>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</si>
  <si>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</si>
  <si>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</si>
  <si>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</si>
  <si>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</si>
  <si>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</si>
  <si>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</si>
  <si>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</si>
  <si>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</si>
  <si>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</si>
  <si>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</si>
  <si>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</si>
  <si>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</si>
  <si>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</si>
  <si>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</si>
  <si>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</si>
  <si>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</si>
  <si>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</si>
  <si>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</si>
  <si>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</si>
  <si>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</si>
  <si>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</si>
  <si>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</si>
  <si>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</si>
  <si>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</si>
  <si>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</si>
  <si>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</si>
  <si>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</si>
  <si>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</si>
  <si>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</si>
  <si>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</si>
  <si>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</si>
  <si>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</si>
  <si>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</si>
  <si>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</si>
  <si>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</si>
  <si>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</si>
  <si>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</si>
  <si>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</si>
  <si>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</si>
  <si>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</si>
  <si>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</si>
  <si>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</si>
  <si>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</si>
  <si>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</si>
  <si>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</si>
  <si>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</si>
  <si>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</si>
  <si>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</si>
  <si>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</si>
  <si>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</si>
  <si>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</si>
  <si>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</si>
  <si>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</si>
  <si>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</si>
  <si>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</si>
  <si>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</si>
  <si>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</si>
  <si>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</si>
  <si>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</si>
  <si>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</si>
  <si>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</si>
  <si>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</si>
  <si>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</si>
  <si>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</si>
  <si>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</si>
  <si>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</si>
  <si>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</si>
  <si>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</si>
  <si>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</si>
  <si>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</si>
  <si>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</si>
  <si>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</si>
  <si>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</si>
  <si>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</si>
  <si>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</si>
  <si>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</si>
  <si>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</si>
  <si>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</si>
  <si>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</si>
  <si>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</si>
  <si>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</si>
  <si>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</si>
  <si>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</si>
  <si>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</si>
  <si>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</si>
  <si>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</si>
  <si>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</si>
  <si>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</si>
  <si>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</si>
  <si>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</si>
  <si>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</si>
  <si>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</si>
  <si>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</si>
  <si>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</si>
  <si>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</si>
  <si>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</si>
  <si>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</si>
  <si>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</si>
  <si>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</si>
  <si>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</si>
  <si>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</si>
  <si>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</si>
  <si>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</si>
  <si>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</si>
  <si>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</si>
  <si>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</si>
  <si>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</si>
  <si>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</si>
  <si>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</si>
  <si>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</si>
  <si>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</si>
  <si>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</si>
  <si>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</si>
  <si>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</si>
  <si>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</si>
  <si>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</si>
  <si>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</si>
  <si>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</si>
  <si>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</si>
  <si>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</si>
  <si>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</si>
  <si>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</si>
  <si>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</si>
  <si>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</si>
  <si>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</si>
  <si>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</si>
  <si>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</si>
  <si>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</si>
  <si>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</si>
  <si>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</si>
  <si>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</si>
  <si>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</si>
  <si>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</si>
  <si>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</si>
  <si>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</si>
  <si>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</si>
  <si>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</si>
  <si>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</si>
  <si>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</si>
  <si>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</si>
  <si>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</si>
  <si>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</si>
  <si>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</si>
  <si>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</si>
  <si>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</si>
  <si>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</si>
  <si>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</si>
  <si>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</si>
  <si>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</si>
  <si>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</si>
  <si>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</si>
  <si>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</si>
  <si>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</si>
  <si>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</si>
  <si>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</si>
  <si>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</si>
  <si>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</si>
  <si>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</si>
  <si>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</si>
  <si>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</si>
  <si>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</si>
  <si>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</si>
  <si>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</si>
  <si>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</si>
  <si>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</si>
  <si>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</si>
  <si>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</si>
  <si>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</si>
  <si>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</si>
  <si>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</si>
  <si>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</si>
  <si>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</si>
  <si>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</si>
  <si>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</si>
  <si>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</si>
  <si>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</si>
  <si>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</si>
  <si>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</si>
  <si>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</si>
  <si>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</si>
  <si>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</si>
  <si>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</si>
  <si>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</si>
  <si>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</si>
  <si>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</si>
  <si>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</si>
  <si>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</si>
  <si>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</si>
  <si>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</si>
  <si>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</si>
  <si>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</si>
  <si>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</si>
  <si>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</si>
  <si>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</si>
  <si>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</si>
  <si>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</si>
  <si>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</si>
  <si>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</si>
  <si>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</si>
  <si>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</si>
  <si>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</si>
  <si>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</si>
  <si>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</si>
  <si>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</si>
  <si>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</si>
  <si>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</si>
  <si>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</si>
  <si>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</si>
  <si>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</si>
  <si>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</si>
  <si>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</si>
  <si>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</si>
  <si>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</si>
  <si>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</si>
  <si>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</si>
  <si>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</si>
  <si>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</si>
  <si>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</si>
  <si>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</si>
  <si>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</si>
  <si>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</si>
  <si>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</si>
  <si>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</si>
  <si>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</si>
  <si>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</si>
  <si>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</si>
  <si>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</si>
  <si>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</si>
  <si>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</si>
  <si>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</si>
  <si>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</si>
  <si>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</si>
  <si>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</si>
  <si>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</si>
  <si>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</si>
  <si>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</si>
  <si>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</si>
  <si>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</si>
  <si>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</si>
  <si>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</si>
  <si>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</si>
  <si>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</si>
  <si>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</si>
  <si>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</si>
  <si>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</si>
  <si>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</si>
  <si>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</si>
  <si>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</si>
  <si>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</si>
  <si>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</si>
  <si>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</si>
  <si>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</si>
  <si>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</si>
  <si>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</si>
  <si>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</si>
  <si>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</si>
  <si>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</si>
  <si>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</si>
  <si>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</si>
  <si>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</si>
  <si>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</si>
  <si>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</si>
  <si>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</si>
  <si>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</si>
  <si>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</si>
  <si>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</si>
  <si>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</si>
  <si>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</si>
  <si>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</si>
  <si>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</si>
  <si>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</si>
  <si>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</si>
  <si>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</si>
  <si>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</si>
  <si>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</si>
  <si>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</si>
  <si>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</si>
  <si>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</si>
  <si>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</si>
  <si>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</si>
  <si>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</si>
  <si>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</si>
  <si>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</si>
  <si>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</si>
  <si>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</si>
  <si>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</si>
  <si>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</si>
  <si>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</si>
  <si>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</si>
  <si>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</si>
  <si>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</si>
  <si>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</si>
  <si>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</si>
  <si>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</si>
  <si>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</si>
  <si>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</si>
  <si>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</si>
  <si>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</si>
  <si>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</si>
  <si>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</si>
  <si>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</si>
  <si>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</si>
  <si>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</si>
  <si>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</si>
  <si>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</si>
  <si>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</si>
  <si>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</si>
  <si>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</si>
  <si>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</si>
  <si>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</si>
  <si>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</si>
  <si>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</si>
  <si>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</si>
  <si>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</si>
  <si>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</si>
  <si>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</si>
  <si>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</si>
  <si>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</si>
  <si>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</si>
  <si>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</si>
  <si>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</si>
  <si>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</si>
  <si>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</si>
  <si>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</si>
  <si>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</si>
  <si>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</si>
  <si>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</si>
  <si>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</si>
  <si>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</si>
  <si>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</si>
  <si>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</si>
  <si>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</si>
  <si>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</si>
  <si>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</si>
  <si>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</si>
  <si>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</si>
  <si>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</si>
  <si>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</si>
  <si>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</si>
  <si>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</si>
  <si>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</si>
  <si>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</si>
  <si>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</si>
  <si>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</si>
  <si>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</si>
  <si>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</si>
  <si>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</si>
  <si>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</si>
  <si>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</si>
  <si>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</si>
  <si>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</si>
  <si>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</si>
  <si>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</si>
  <si>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</si>
  <si>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</si>
  <si>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</si>
  <si>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</si>
  <si>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</si>
  <si>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</si>
  <si>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</si>
  <si>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</si>
  <si>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</si>
  <si>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</si>
  <si>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</si>
  <si>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</si>
  <si>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</si>
  <si>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</si>
  <si>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</si>
  <si>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</si>
  <si>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</si>
  <si>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</si>
  <si>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</si>
  <si>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</si>
  <si>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</si>
  <si>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</si>
  <si>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</si>
  <si>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</si>
  <si>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</si>
  <si>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</si>
  <si>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</si>
  <si>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</si>
  <si>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</si>
  <si>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</si>
  <si>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</si>
  <si>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</si>
  <si>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</si>
  <si>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</si>
  <si>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</si>
  <si>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</si>
  <si>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</si>
  <si>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</si>
  <si>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</si>
  <si>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</si>
  <si>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</si>
  <si>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</si>
  <si>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</si>
  <si>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</si>
  <si>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</si>
  <si>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</si>
  <si>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</si>
  <si>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</si>
  <si>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</si>
  <si>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</si>
  <si>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</si>
  <si>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</si>
  <si>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</si>
  <si>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</si>
  <si>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</si>
  <si>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</si>
  <si>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</si>
  <si>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</si>
  <si>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</si>
  <si>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</si>
  <si>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</si>
  <si>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</si>
  <si>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</si>
  <si>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</si>
  <si>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</si>
  <si>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</si>
  <si>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</si>
  <si>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</si>
  <si>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</si>
  <si>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</si>
  <si>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</si>
  <si>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</si>
  <si>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</si>
  <si>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</si>
  <si>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</si>
  <si>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</si>
  <si>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</si>
  <si>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</si>
  <si>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</si>
  <si>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</si>
  <si>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</si>
  <si>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</si>
  <si>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</si>
  <si>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</si>
  <si>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</si>
  <si>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</si>
  <si>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</si>
  <si>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</si>
  <si>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</si>
  <si>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</si>
  <si>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</si>
  <si>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</si>
  <si>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</si>
  <si>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</si>
  <si>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</si>
  <si>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</si>
  <si>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</si>
  <si>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</si>
  <si>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</si>
  <si>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</si>
  <si>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</si>
  <si>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</si>
  <si>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</si>
  <si>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</si>
  <si>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</si>
  <si>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</si>
  <si>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</si>
  <si>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</si>
  <si>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</si>
  <si>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</si>
  <si>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</si>
  <si>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</si>
  <si>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</si>
  <si>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</si>
  <si>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</si>
  <si>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</si>
  <si>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</si>
  <si>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</si>
  <si>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</si>
  <si>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</si>
  <si>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</si>
  <si>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</si>
  <si>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</si>
  <si>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</si>
  <si>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</si>
  <si>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</si>
  <si>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</si>
  <si>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</si>
  <si>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</si>
  <si>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</si>
  <si>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</si>
  <si>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</si>
  <si>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</si>
  <si>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</si>
  <si>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</si>
  <si>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</si>
  <si>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</si>
  <si>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</si>
  <si>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</si>
  <si>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</si>
  <si>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</si>
  <si>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</si>
  <si>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</si>
  <si>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</si>
  <si>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</si>
  <si>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</si>
  <si>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</si>
  <si>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</si>
  <si>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</si>
  <si>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</si>
  <si>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</si>
  <si>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</si>
  <si>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</si>
  <si>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</si>
  <si>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</si>
  <si>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</si>
  <si>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</si>
  <si>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</si>
  <si>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</si>
  <si>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</si>
  <si>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</si>
  <si>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</si>
  <si>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</si>
  <si>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</si>
  <si>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</si>
  <si>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</si>
  <si>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</si>
  <si>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</si>
  <si>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</si>
  <si>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</si>
  <si>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</si>
  <si>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</si>
  <si>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</si>
  <si>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</si>
  <si>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</si>
  <si>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</si>
  <si>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</si>
  <si>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</si>
  <si>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</si>
  <si>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</si>
  <si>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</si>
  <si>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</si>
  <si>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</si>
  <si>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</si>
  <si>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</si>
  <si>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</si>
  <si>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</si>
  <si>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</si>
  <si>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</si>
  <si>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</si>
  <si>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</si>
  <si>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</si>
  <si>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</si>
  <si>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</si>
  <si>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</si>
  <si>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</si>
  <si>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</si>
  <si>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</si>
  <si>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</si>
  <si>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</si>
  <si>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</si>
  <si>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</si>
  <si>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</si>
  <si>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</si>
  <si>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</si>
  <si>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</si>
  <si>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</si>
  <si>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</si>
  <si>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</si>
  <si>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</si>
  <si>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</si>
  <si>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</si>
  <si>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</si>
  <si>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</si>
  <si>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</si>
  <si>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</si>
  <si>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</si>
  <si>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</si>
  <si>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</si>
  <si>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</si>
  <si>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</si>
  <si>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</si>
  <si>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</si>
  <si>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</si>
  <si>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</si>
  <si>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</si>
  <si>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</si>
  <si>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</si>
  <si>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</si>
  <si>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</si>
  <si>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</si>
  <si>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</si>
  <si>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</si>
  <si>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</si>
  <si>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</si>
  <si>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</si>
  <si>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</si>
  <si>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</si>
  <si>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</si>
  <si>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</si>
  <si>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</si>
  <si>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</si>
  <si>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</si>
  <si>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</si>
  <si>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</si>
  <si>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</si>
  <si>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</si>
  <si>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</si>
  <si>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</si>
  <si>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</si>
  <si>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</si>
  <si>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</si>
  <si>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</si>
  <si>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</si>
  <si>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</si>
  <si>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</si>
  <si>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</si>
  <si>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</si>
  <si>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</si>
  <si>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</si>
  <si>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</si>
  <si>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</si>
  <si>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</si>
  <si>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</si>
  <si>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</si>
  <si>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</si>
  <si>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</si>
  <si>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</si>
  <si>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</si>
  <si>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</si>
  <si>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</si>
  <si>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</si>
  <si>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</si>
  <si>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</si>
  <si>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</si>
  <si>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</si>
  <si>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</si>
  <si>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</si>
  <si>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</si>
  <si>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</si>
  <si>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</si>
  <si>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</si>
  <si>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</si>
  <si>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</si>
  <si>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</si>
  <si>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</si>
  <si>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</si>
  <si>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</si>
  <si>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</si>
  <si>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</si>
  <si>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</si>
  <si>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</si>
  <si>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</si>
  <si>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</si>
  <si>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</si>
  <si>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</si>
  <si>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</si>
  <si>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</si>
  <si>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</si>
  <si>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</si>
  <si>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</si>
  <si>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</si>
  <si>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</si>
  <si>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</si>
  <si>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</si>
  <si>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</si>
  <si>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</si>
  <si>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</si>
  <si>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</si>
  <si>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</si>
  <si>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</si>
  <si>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</si>
  <si>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</si>
  <si>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</si>
  <si>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</si>
  <si>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</si>
  <si>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</si>
  <si>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</si>
  <si>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</si>
  <si>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</si>
  <si>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</si>
  <si>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</si>
  <si>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</si>
  <si>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</si>
  <si>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</si>
  <si>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</si>
  <si>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</si>
  <si>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</si>
  <si>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</si>
  <si>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</si>
  <si>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</si>
  <si>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</si>
  <si>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</si>
  <si>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</si>
  <si>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</si>
  <si>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</si>
  <si>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</si>
  <si>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</si>
  <si>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</si>
  <si>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</si>
  <si>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</si>
  <si>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</si>
  <si>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</si>
  <si>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</si>
  <si>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</si>
  <si>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</si>
  <si>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</si>
  <si>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</si>
  <si>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</si>
  <si>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</si>
  <si>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</si>
  <si>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</si>
  <si>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</si>
  <si>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</si>
  <si>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</si>
  <si>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</si>
  <si>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</si>
  <si>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</si>
  <si>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</si>
  <si>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</si>
  <si>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</si>
  <si>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</si>
  <si>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</si>
  <si>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</si>
  <si>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</si>
  <si>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</si>
  <si>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</si>
  <si>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</si>
  <si>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</si>
  <si>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</si>
  <si>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</si>
  <si>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</si>
  <si>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</si>
  <si>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</si>
  <si>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</si>
  <si>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</si>
  <si>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</si>
  <si>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</si>
  <si>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</si>
  <si>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</si>
  <si>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</si>
  <si>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</si>
  <si>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</si>
  <si>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</si>
  <si>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</si>
  <si>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</si>
  <si>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</si>
  <si>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</si>
  <si>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</si>
  <si>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</si>
  <si>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</si>
  <si>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</si>
  <si>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</si>
  <si>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</si>
  <si>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</si>
  <si>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</si>
  <si>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</si>
  <si>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</si>
  <si>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</si>
  <si>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</si>
  <si>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</si>
  <si>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</si>
  <si>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</si>
  <si>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</si>
  <si>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</si>
  <si>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</si>
  <si>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</si>
  <si>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</si>
  <si>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</si>
  <si>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</si>
  <si>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</si>
  <si>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</si>
  <si>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</si>
  <si>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</si>
  <si>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</si>
  <si>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</si>
  <si>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</si>
  <si>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</si>
  <si>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</si>
  <si>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</si>
  <si>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</si>
  <si>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</si>
  <si>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</si>
  <si>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</si>
  <si>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</si>
  <si>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</si>
  <si>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</si>
  <si>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</si>
  <si>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</si>
  <si>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</si>
  <si>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</si>
  <si>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</si>
  <si>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</si>
  <si>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</si>
  <si>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</si>
  <si>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</si>
  <si>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</si>
  <si>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</si>
  <si>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</si>
  <si>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</si>
  <si>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</si>
  <si>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</si>
  <si>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</si>
  <si>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</si>
  <si>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</si>
  <si>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</si>
  <si>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</si>
  <si>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</si>
  <si>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</si>
  <si>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</si>
  <si>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</si>
  <si>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</si>
  <si>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</si>
  <si>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</si>
  <si>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</si>
  <si>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</si>
  <si>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</si>
  <si>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</si>
  <si>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</si>
  <si>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</si>
  <si>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</si>
  <si>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</si>
  <si>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</si>
  <si>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</si>
  <si>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</si>
  <si>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</si>
  <si>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</si>
  <si>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</si>
  <si>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</si>
  <si>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</si>
  <si>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</si>
  <si>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</si>
  <si>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</si>
  <si>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</si>
  <si>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</si>
  <si>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</si>
  <si>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</si>
  <si>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</si>
  <si>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</si>
  <si>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</si>
  <si>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</si>
  <si>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</si>
  <si>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</si>
  <si>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</si>
  <si>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</si>
  <si>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</si>
  <si>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</si>
  <si>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</si>
  <si>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</si>
  <si>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</si>
  <si>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</si>
  <si>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</si>
  <si>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</si>
  <si>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</si>
  <si>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</si>
  <si>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</si>
  <si>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</si>
  <si>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</si>
  <si>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</si>
  <si>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</si>
  <si>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</si>
  <si>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</si>
  <si>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</si>
  <si>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</si>
  <si>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</si>
  <si>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</si>
  <si>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</si>
  <si>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</si>
  <si>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</si>
  <si>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</si>
  <si>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</si>
  <si>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</si>
  <si>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</si>
  <si>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</si>
  <si>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</si>
  <si>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</si>
  <si>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</si>
  <si>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</si>
  <si>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</si>
  <si>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</si>
  <si>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</si>
  <si>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</si>
  <si>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</si>
  <si>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</si>
  <si>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</si>
  <si>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</si>
  <si>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</si>
  <si>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</si>
  <si>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</si>
  <si>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</si>
  <si>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</si>
  <si>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</si>
  <si>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</si>
  <si>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</si>
  <si>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</si>
  <si>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</si>
  <si>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</si>
  <si>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</si>
  <si>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</si>
  <si>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</si>
  <si>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</si>
  <si>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</si>
  <si>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</si>
  <si>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</si>
  <si>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</si>
  <si>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</si>
  <si>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</si>
  <si>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</si>
  <si>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</si>
  <si>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</si>
  <si>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</si>
  <si>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</si>
  <si>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</si>
  <si>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</si>
  <si>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</si>
  <si>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</si>
  <si>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</si>
  <si>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</si>
  <si>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</si>
  <si>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</si>
  <si>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</si>
  <si>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</si>
  <si>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</si>
  <si>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</si>
  <si>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</si>
  <si>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</si>
  <si>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</si>
  <si>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</si>
  <si>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</si>
  <si>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</si>
  <si>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</si>
  <si>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</si>
  <si>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</si>
  <si>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</si>
  <si>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</si>
  <si>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</si>
  <si>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</si>
  <si>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</si>
  <si>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</si>
  <si>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</si>
  <si>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</si>
  <si>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</si>
  <si>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</si>
  <si>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</si>
  <si>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</si>
  <si>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</si>
  <si>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</si>
  <si>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</si>
  <si>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</si>
  <si>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</si>
  <si>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</si>
  <si>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</si>
  <si>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</si>
  <si>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</si>
  <si>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</si>
  <si>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</si>
  <si>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</si>
  <si>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</si>
  <si>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</si>
  <si>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</si>
  <si>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</si>
  <si>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</si>
  <si>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</si>
  <si>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</si>
  <si>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</si>
  <si>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</si>
  <si>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</si>
  <si>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</si>
  <si>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</si>
  <si>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</si>
  <si>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</si>
  <si>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</si>
  <si>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</si>
  <si>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</si>
  <si>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</si>
  <si>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</si>
  <si>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</si>
  <si>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</si>
  <si>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</si>
  <si>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</si>
  <si>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</si>
  <si>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</si>
  <si>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</si>
  <si>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</si>
  <si>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</si>
  <si>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</si>
  <si>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</si>
  <si>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</si>
  <si>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</si>
  <si>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</si>
  <si>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</si>
  <si>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</si>
  <si>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</si>
  <si>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</si>
  <si>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</si>
  <si>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</si>
  <si>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</si>
  <si>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</si>
  <si>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</si>
  <si>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</si>
  <si>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</si>
  <si>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</si>
  <si>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</si>
  <si>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</si>
  <si>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</si>
  <si>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</si>
  <si>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</si>
  <si>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</si>
  <si>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</si>
  <si>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</si>
  <si>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</si>
  <si>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</si>
  <si>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</si>
  <si>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</si>
  <si>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</si>
  <si>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</si>
  <si>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</si>
  <si>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</si>
  <si>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</si>
  <si>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</si>
  <si>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</si>
  <si>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</si>
  <si>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</si>
  <si>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</si>
  <si>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</si>
  <si>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</si>
  <si>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</si>
  <si>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</si>
  <si>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</si>
  <si>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</si>
  <si>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</si>
  <si>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</si>
  <si>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</si>
  <si>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</si>
  <si>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</si>
  <si>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</si>
  <si>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</si>
  <si>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</si>
  <si>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</si>
  <si>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</si>
  <si>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</si>
  <si>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</si>
  <si>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</si>
  <si>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</si>
  <si>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</si>
  <si>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</si>
  <si>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</si>
  <si>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</si>
  <si>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</si>
  <si>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</si>
  <si>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</si>
  <si>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</si>
  <si>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</si>
  <si>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</si>
  <si>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</si>
  <si>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</si>
  <si>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</si>
  <si>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</si>
  <si>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</si>
  <si>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</si>
  <si>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</si>
  <si>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</si>
  <si>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</si>
  <si>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</si>
  <si>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</si>
  <si>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</si>
  <si>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</si>
  <si>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</si>
  <si>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</si>
  <si>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</si>
  <si>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</si>
  <si>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</si>
  <si>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</si>
  <si>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</si>
  <si>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</si>
  <si>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</si>
  <si>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</si>
  <si>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</si>
  <si>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</si>
  <si>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</si>
  <si>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</si>
  <si>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</si>
  <si>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</si>
  <si>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</si>
  <si>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</si>
  <si>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</si>
  <si>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</si>
  <si>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</si>
  <si>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</si>
  <si>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</si>
  <si>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</si>
  <si>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</si>
  <si>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</si>
  <si>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</si>
  <si>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</si>
  <si>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</si>
  <si>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</si>
  <si>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</si>
  <si>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</si>
  <si>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</si>
  <si>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</si>
  <si>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</si>
  <si>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</si>
  <si>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</si>
  <si>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</si>
  <si>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</si>
  <si>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</si>
  <si>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</si>
  <si>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</si>
  <si>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</si>
  <si>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</si>
  <si>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</si>
  <si>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</si>
  <si>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</si>
  <si>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</si>
  <si>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</si>
  <si>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</si>
  <si>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</si>
  <si>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</si>
  <si>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</si>
  <si>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</si>
  <si>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</si>
  <si>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</si>
  <si>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</si>
  <si>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</si>
  <si>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</si>
  <si>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</si>
  <si>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</si>
  <si>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</si>
  <si>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</si>
  <si>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</si>
  <si>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</si>
  <si>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</si>
  <si>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</si>
  <si>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</si>
  <si>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</si>
  <si>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</si>
  <si>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</si>
  <si>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</si>
  <si>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</si>
  <si>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</si>
  <si>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</si>
  <si>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</si>
  <si>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</si>
  <si>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</si>
  <si>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</si>
  <si>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</si>
  <si>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</si>
  <si>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</si>
  <si>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</si>
  <si>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</si>
  <si>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</si>
  <si>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</si>
  <si>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</si>
  <si>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</si>
  <si>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</si>
  <si>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</si>
  <si>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</si>
  <si>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</si>
  <si>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</si>
  <si>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</si>
  <si>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</si>
  <si>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</si>
  <si>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</si>
  <si>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</si>
  <si>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</si>
  <si>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</si>
  <si>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</si>
  <si>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</si>
  <si>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</si>
  <si>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</si>
  <si>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</si>
  <si>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</si>
  <si>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</si>
  <si>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</si>
  <si>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</si>
  <si>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</si>
  <si>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</si>
  <si>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</si>
  <si>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</si>
  <si>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</si>
  <si>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</si>
  <si>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</si>
  <si>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</si>
  <si>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</si>
  <si>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</si>
  <si>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</si>
  <si>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</si>
  <si>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</si>
  <si>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</si>
  <si>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</si>
  <si>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</si>
  <si>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</si>
  <si>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</si>
  <si>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</si>
  <si>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</si>
  <si>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</si>
  <si>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</si>
  <si>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</si>
  <si>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</si>
  <si>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</si>
  <si>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</si>
  <si>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</si>
  <si>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</si>
  <si>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</si>
  <si>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</si>
  <si>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</si>
  <si>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</si>
  <si>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</si>
  <si>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</si>
  <si>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</si>
  <si>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</si>
  <si>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</si>
  <si>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</si>
  <si>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</si>
  <si>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</si>
  <si>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</si>
  <si>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</si>
  <si>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</si>
  <si>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</si>
  <si>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</si>
  <si>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</si>
  <si>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</si>
  <si>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</si>
  <si>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</si>
  <si>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</si>
  <si>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</si>
  <si>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</si>
  <si>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</si>
  <si>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</si>
  <si>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</si>
  <si>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</si>
  <si>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</si>
  <si>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</si>
  <si>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</si>
  <si>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</si>
  <si>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</si>
  <si>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</si>
  <si>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</si>
  <si>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</si>
  <si>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</si>
  <si>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</si>
  <si>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</si>
  <si>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</si>
  <si>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</si>
  <si>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</si>
  <si>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</si>
  <si>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</si>
  <si>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</si>
  <si>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</si>
  <si>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</si>
  <si>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</si>
  <si>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</si>
  <si>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</si>
  <si>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</si>
  <si>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</si>
  <si>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</si>
  <si>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</si>
  <si>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</si>
  <si>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</si>
  <si>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</si>
  <si>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</si>
  <si>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</si>
  <si>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</si>
  <si>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</si>
  <si>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</si>
  <si>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</si>
  <si>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</si>
  <si>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</si>
  <si>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</si>
  <si>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</si>
  <si>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</si>
  <si>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</si>
  <si>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</si>
  <si>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</si>
  <si>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</si>
  <si>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</si>
  <si>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</si>
  <si>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</si>
  <si>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</si>
  <si>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</si>
  <si>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</si>
  <si>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</si>
  <si>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</si>
  <si>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</si>
  <si>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</si>
  <si>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</si>
  <si>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</si>
  <si>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</si>
  <si>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</si>
  <si>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</si>
  <si>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</si>
  <si>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</si>
  <si>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</si>
  <si>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</si>
  <si>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</si>
  <si>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</si>
  <si>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</si>
  <si>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</si>
  <si>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</si>
  <si>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</si>
  <si>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</si>
  <si>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</si>
  <si>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</si>
  <si>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</si>
  <si>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</si>
  <si>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</si>
  <si>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</si>
  <si>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</si>
  <si>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</si>
  <si>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</si>
  <si>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</si>
  <si>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</si>
  <si>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</si>
  <si>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</si>
  <si>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</si>
  <si>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</si>
  <si>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</si>
  <si>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</si>
  <si>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</si>
  <si>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</si>
  <si>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</si>
  <si>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</si>
  <si>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</si>
  <si>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</si>
  <si>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</si>
  <si>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</si>
  <si>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</si>
  <si>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</si>
  <si>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</si>
  <si>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</si>
  <si>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</si>
  <si>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</si>
  <si>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</si>
  <si>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</si>
  <si>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</si>
  <si>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</si>
  <si>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</si>
  <si>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</si>
  <si>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</si>
  <si>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</si>
  <si>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</si>
  <si>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</si>
  <si>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</si>
  <si>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</si>
  <si>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</si>
  <si>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</si>
  <si>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</si>
  <si>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</si>
  <si>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</si>
  <si>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</si>
  <si>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</si>
  <si>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</si>
  <si>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</si>
  <si>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</si>
  <si>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</si>
  <si>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</si>
  <si>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</si>
  <si>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</si>
  <si>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</si>
  <si>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</si>
  <si>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</si>
  <si>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</si>
  <si>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</si>
  <si>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</si>
  <si>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</si>
  <si>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</si>
  <si>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</si>
  <si>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</si>
  <si>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</si>
  <si>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</si>
  <si>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</si>
  <si>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</si>
  <si>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</si>
  <si>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</si>
  <si>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</si>
  <si>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</si>
  <si>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</si>
  <si>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</si>
  <si>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</si>
  <si>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</si>
  <si>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</si>
  <si>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</si>
  <si>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</si>
  <si>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</si>
  <si>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</si>
  <si>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</si>
  <si>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</si>
  <si>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</si>
  <si>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</si>
  <si>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</si>
  <si>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</si>
  <si>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</si>
  <si>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</si>
  <si>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</si>
  <si>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</si>
  <si>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</si>
  <si>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</si>
  <si>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</si>
  <si>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</si>
  <si>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</si>
  <si>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</si>
  <si>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</si>
  <si>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</si>
  <si>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</si>
  <si>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</si>
  <si>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</si>
  <si>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</si>
  <si>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</si>
  <si>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</si>
  <si>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</si>
  <si>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</si>
  <si>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</si>
  <si>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</si>
  <si>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</si>
  <si>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</si>
  <si>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</si>
  <si>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</si>
  <si>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</si>
  <si>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</si>
  <si>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</si>
  <si>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</si>
  <si>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</si>
  <si>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</si>
  <si>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</si>
  <si>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</si>
  <si>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</si>
  <si>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</si>
  <si>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</si>
  <si>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</si>
  <si>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</si>
  <si>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</si>
  <si>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</si>
  <si>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</si>
  <si>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</si>
  <si>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</si>
  <si>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</si>
  <si>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</si>
  <si>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</si>
  <si>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</si>
  <si>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</si>
  <si>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</si>
  <si>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</si>
  <si>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</si>
  <si>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</si>
  <si>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</si>
  <si>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</si>
  <si>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</si>
  <si>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</si>
  <si>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</si>
  <si>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</si>
  <si>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</si>
  <si>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</si>
  <si>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</si>
  <si>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</si>
  <si>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</si>
  <si>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</si>
  <si>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</si>
  <si>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</si>
  <si>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</si>
  <si>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</si>
  <si>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</si>
  <si>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</si>
  <si>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</si>
  <si>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</si>
  <si>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</si>
  <si>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</si>
  <si>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</si>
  <si>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</si>
  <si>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</si>
  <si>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</si>
  <si>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</si>
  <si>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</si>
  <si>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</si>
  <si>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</si>
  <si>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</si>
  <si>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</si>
  <si>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</si>
  <si>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</si>
  <si>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</si>
  <si>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</si>
  <si>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</si>
  <si>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</si>
  <si>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</si>
  <si>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</si>
  <si>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</si>
  <si>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</si>
  <si>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</si>
  <si>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</si>
  <si>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</si>
  <si>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</si>
  <si>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</si>
  <si>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</si>
  <si>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</si>
  <si>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</si>
  <si>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</si>
  <si>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</si>
  <si>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</si>
  <si>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</si>
  <si>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</si>
  <si>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</si>
  <si>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</si>
  <si>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</si>
  <si>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</si>
  <si>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</si>
  <si>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</si>
  <si>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</si>
  <si>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</si>
  <si>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</si>
  <si>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</si>
  <si>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</si>
  <si>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</si>
  <si>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</si>
  <si>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</si>
  <si>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</si>
  <si>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</si>
  <si>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</si>
  <si>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</si>
  <si>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</si>
  <si>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</si>
  <si>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</si>
  <si>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</si>
  <si>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</si>
  <si>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</si>
  <si>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</si>
  <si>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</si>
  <si>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</si>
  <si>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</si>
  <si>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</si>
  <si>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</si>
  <si>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</si>
  <si>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</si>
  <si>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</si>
  <si>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</si>
  <si>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</si>
  <si>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</si>
  <si>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</si>
  <si>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</si>
  <si>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</si>
  <si>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</si>
  <si>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</si>
  <si>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</si>
  <si>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</si>
  <si>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</si>
  <si>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</si>
  <si>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</si>
  <si>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</si>
  <si>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</si>
  <si>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</si>
  <si>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</si>
  <si>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</si>
  <si>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</si>
  <si>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</si>
  <si>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</si>
  <si>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</si>
  <si>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</si>
  <si>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</si>
  <si>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</si>
  <si>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</si>
  <si>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</si>
  <si>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</si>
  <si>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</si>
  <si>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</si>
  <si>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</si>
  <si>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</si>
  <si>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</si>
  <si>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</si>
  <si>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</si>
  <si>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</si>
  <si>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</si>
  <si>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</si>
  <si>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</si>
  <si>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</si>
  <si>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</si>
  <si>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</si>
  <si>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</si>
  <si>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</si>
  <si>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</si>
  <si>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</si>
  <si>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</si>
  <si>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</si>
  <si>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</si>
  <si>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</si>
  <si>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</si>
  <si>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</si>
  <si>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</si>
  <si>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</si>
  <si>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</si>
  <si>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</si>
  <si>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</si>
  <si>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</si>
  <si>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</si>
  <si>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</si>
  <si>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</si>
  <si>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</si>
  <si>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</si>
  <si>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</si>
  <si>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</si>
  <si>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</si>
  <si>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</si>
  <si>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</si>
  <si>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</si>
  <si>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</si>
  <si>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</si>
  <si>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</si>
  <si>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</si>
  <si>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</si>
  <si>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</si>
  <si>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</si>
  <si>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</si>
  <si>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</si>
  <si>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</si>
  <si>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</si>
  <si>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</si>
  <si>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</si>
  <si>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</si>
  <si>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</si>
  <si>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</si>
  <si>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</si>
  <si>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</si>
  <si>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</si>
  <si>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</si>
  <si>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</si>
  <si>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</si>
  <si>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</si>
  <si>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</si>
  <si>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</si>
  <si>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</si>
  <si>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</si>
  <si>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</si>
  <si>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</si>
  <si>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</si>
  <si>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</si>
  <si>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</si>
  <si>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</si>
  <si>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</si>
  <si>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</si>
  <si>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</si>
  <si>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</si>
  <si>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</si>
  <si>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</si>
  <si>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</si>
  <si>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</si>
  <si>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</si>
  <si>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</si>
  <si>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</si>
  <si>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</si>
  <si>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</si>
  <si>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</si>
  <si>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</si>
  <si>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</si>
  <si>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</si>
  <si>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</si>
  <si>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</si>
  <si>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</si>
  <si>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</si>
  <si>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</si>
  <si>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</si>
  <si>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</si>
  <si>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</si>
  <si>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</si>
  <si>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</si>
  <si>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</si>
  <si>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</si>
  <si>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</si>
  <si>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</si>
  <si>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</si>
  <si>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</si>
  <si>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</si>
  <si>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</si>
  <si>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</si>
  <si>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</si>
  <si>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</si>
  <si>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</si>
  <si>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</si>
  <si>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</si>
  <si>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</si>
  <si>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</si>
  <si>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</si>
  <si>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</si>
  <si>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</si>
  <si>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</si>
  <si>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</si>
  <si>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</si>
  <si>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</si>
  <si>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</si>
  <si>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</si>
  <si>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</si>
  <si>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</si>
  <si>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</si>
  <si>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</si>
  <si>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</si>
  <si>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</si>
  <si>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</si>
  <si>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</si>
  <si>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</si>
  <si>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</si>
  <si>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</si>
  <si>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</si>
  <si>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</si>
  <si>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</si>
  <si>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</si>
  <si>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</si>
  <si>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</si>
  <si>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</si>
  <si>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</si>
  <si>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</si>
  <si>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</si>
  <si>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</si>
  <si>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</si>
  <si>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</si>
  <si>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</si>
  <si>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</si>
  <si>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</si>
  <si>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</si>
  <si>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</si>
  <si>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</si>
  <si>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</si>
  <si>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</si>
  <si>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</si>
  <si>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</si>
  <si>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</si>
  <si>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</si>
  <si>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</si>
  <si>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</si>
  <si>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</si>
  <si>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</si>
  <si>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</si>
  <si>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</si>
  <si>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</si>
  <si>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</si>
  <si>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</si>
  <si>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</si>
  <si>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</si>
  <si>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</si>
  <si>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</si>
  <si>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</si>
  <si>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</si>
  <si>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</si>
  <si>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</si>
  <si>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</si>
  <si>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</si>
  <si>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</si>
  <si>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</si>
  <si>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</si>
  <si>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</si>
  <si>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</si>
  <si>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</si>
  <si>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</si>
  <si>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</si>
  <si>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</si>
  <si>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</si>
  <si>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</si>
  <si>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</si>
  <si>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</si>
  <si>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</si>
  <si>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</si>
  <si>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</si>
  <si>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</si>
  <si>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</si>
  <si>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</si>
  <si>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</si>
  <si>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</si>
  <si>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</si>
  <si>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</si>
  <si>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</si>
  <si>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</si>
  <si>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</si>
  <si>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</si>
  <si>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</si>
  <si>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</si>
  <si>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</si>
  <si>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</si>
  <si>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</si>
  <si>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</si>
  <si>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</si>
  <si>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</si>
  <si>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</si>
  <si>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</si>
  <si>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</si>
  <si>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</si>
  <si>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</si>
  <si>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</si>
  <si>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</si>
  <si>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</si>
  <si>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</si>
  <si>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</si>
  <si>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</si>
  <si>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</si>
  <si>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</si>
  <si>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</si>
  <si>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</si>
  <si>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</si>
  <si>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</si>
  <si>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</si>
  <si>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</si>
  <si>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</si>
  <si>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</si>
  <si>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</si>
  <si>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</si>
  <si>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</si>
  <si>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</si>
  <si>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</si>
  <si>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</si>
  <si>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</si>
  <si>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</si>
  <si>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</si>
  <si>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</si>
  <si>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</si>
  <si>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</si>
  <si>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</si>
  <si>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</si>
  <si>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</si>
  <si>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</si>
  <si>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</si>
  <si>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</si>
  <si>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</si>
  <si>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</si>
  <si>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</si>
  <si>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</si>
  <si>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</si>
  <si>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</si>
  <si>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</si>
  <si>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</si>
  <si>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</si>
  <si>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</si>
  <si>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</si>
  <si>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</si>
  <si>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</si>
  <si>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</si>
  <si>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</si>
  <si>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</si>
  <si>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</si>
  <si>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</si>
  <si>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</si>
  <si>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</si>
  <si>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</si>
  <si>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</si>
  <si>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</si>
  <si>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</si>
  <si>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</si>
  <si>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</si>
  <si>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</si>
  <si>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</si>
  <si>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</si>
  <si>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</si>
  <si>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</si>
  <si>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</si>
  <si>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</si>
  <si>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</si>
  <si>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</si>
  <si>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</si>
  <si>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</si>
  <si>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</si>
  <si>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</si>
  <si>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</si>
  <si>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</si>
  <si>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</si>
  <si>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</si>
  <si>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</si>
  <si>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</si>
  <si>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</si>
  <si>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</si>
  <si>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</si>
  <si>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</si>
  <si>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</si>
  <si>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</si>
  <si>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</si>
  <si>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</si>
  <si>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</si>
  <si>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</si>
  <si>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</si>
  <si>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</si>
  <si>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</si>
  <si>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</si>
  <si>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</si>
  <si>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</si>
  <si>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</si>
  <si>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</si>
  <si>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</si>
  <si>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</si>
  <si>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</si>
  <si>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</si>
  <si>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</si>
  <si>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</si>
  <si>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</si>
  <si>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</si>
  <si>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</si>
  <si>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</si>
  <si>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</si>
  <si>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</si>
  <si>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</si>
  <si>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</si>
  <si>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</si>
  <si>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</si>
  <si>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</si>
  <si>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</si>
  <si>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</si>
  <si>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</si>
  <si>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</si>
  <si>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</si>
  <si>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</si>
  <si>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</si>
  <si>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</si>
  <si>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</si>
  <si>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</si>
  <si>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</si>
  <si>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</si>
  <si>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</si>
  <si>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</si>
  <si>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</si>
  <si>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</si>
  <si>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</si>
  <si>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</si>
  <si>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</si>
  <si>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</si>
  <si>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</si>
  <si>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</si>
  <si>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</si>
  <si>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</si>
  <si>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</si>
  <si>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</si>
  <si>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</si>
  <si>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</si>
  <si>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</si>
  <si>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</si>
  <si>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</si>
  <si>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</si>
  <si>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</si>
  <si>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</si>
  <si>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</si>
  <si>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</si>
  <si>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</si>
  <si>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</si>
  <si>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</si>
  <si>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</si>
  <si>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</si>
  <si>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</si>
  <si>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</si>
  <si>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</si>
  <si>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</si>
  <si>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</si>
  <si>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</si>
  <si>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</si>
  <si>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</si>
  <si>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</si>
  <si>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</si>
  <si>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</si>
  <si>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</si>
  <si>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</si>
  <si>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</si>
  <si>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</si>
  <si>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</si>
  <si>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</si>
  <si>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</si>
  <si>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</si>
  <si>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</si>
  <si>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</si>
  <si>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</si>
  <si>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</si>
  <si>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</si>
  <si>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</si>
  <si>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</si>
  <si>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</si>
  <si>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</si>
  <si>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</si>
  <si>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</si>
  <si>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</si>
  <si>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</si>
  <si>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</si>
  <si>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</si>
  <si>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</si>
  <si>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</si>
  <si>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</si>
  <si>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</si>
  <si>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</si>
  <si>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</si>
  <si>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</si>
  <si>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</si>
  <si>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</si>
  <si>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</si>
  <si>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</si>
  <si>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</si>
  <si>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</si>
  <si>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</si>
  <si>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</si>
  <si>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</si>
  <si>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</si>
  <si>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</si>
  <si>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</si>
  <si>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</si>
  <si>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</si>
  <si>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</si>
  <si>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</si>
  <si>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</si>
  <si>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</si>
  <si>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</si>
  <si>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</si>
  <si>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</si>
  <si>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</si>
  <si>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</si>
  <si>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</si>
  <si>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</si>
  <si>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</si>
  <si>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</si>
  <si>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</si>
  <si>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</si>
  <si>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</si>
  <si>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</si>
  <si>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</si>
  <si>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</si>
  <si>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</si>
  <si>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</si>
  <si>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</si>
  <si>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</si>
  <si>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</si>
  <si>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</si>
  <si>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</si>
  <si>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</si>
  <si>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</si>
  <si>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</si>
  <si>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</si>
  <si>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</si>
  <si>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</si>
  <si>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</si>
  <si>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</si>
  <si>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</si>
  <si>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</si>
  <si>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</si>
  <si>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</si>
  <si>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</si>
  <si>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</si>
  <si>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</si>
  <si>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</si>
  <si>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</si>
  <si>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</si>
  <si>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</si>
  <si>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</si>
  <si>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</si>
  <si>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</si>
  <si>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</si>
  <si>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</si>
  <si>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</si>
  <si>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</si>
  <si>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</si>
  <si>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</si>
  <si>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</si>
  <si>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</si>
  <si>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</si>
  <si>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</si>
  <si>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</si>
  <si>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</si>
  <si>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</si>
  <si>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</si>
  <si>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</si>
  <si>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</si>
  <si>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</si>
  <si>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</si>
  <si>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</si>
  <si>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</si>
  <si>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</si>
  <si>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</si>
  <si>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</si>
  <si>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</si>
  <si>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</si>
  <si>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</si>
  <si>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</si>
  <si>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</si>
  <si>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</si>
  <si>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</si>
  <si>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</si>
  <si>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</si>
  <si>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</si>
  <si>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</si>
  <si>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</si>
  <si>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</si>
  <si>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</si>
  <si>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</si>
  <si>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</si>
  <si>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</si>
  <si>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</si>
  <si>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</si>
  <si>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</si>
  <si>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</si>
  <si>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</si>
  <si>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</si>
  <si>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</si>
  <si>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</si>
  <si>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</si>
  <si>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</si>
  <si>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</si>
  <si>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</si>
  <si>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</si>
  <si>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</si>
  <si>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</si>
  <si>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</si>
  <si>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</si>
  <si>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</si>
  <si>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</si>
  <si>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</si>
  <si>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</si>
  <si>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</si>
  <si>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</si>
  <si>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</si>
  <si>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</si>
  <si>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</si>
  <si>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</si>
  <si>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</si>
  <si>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</si>
  <si>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</si>
  <si>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</si>
  <si>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</si>
  <si>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</si>
  <si>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</si>
  <si>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</si>
  <si>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</si>
  <si>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</si>
  <si>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</si>
  <si>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</si>
  <si>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</si>
  <si>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</si>
  <si>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</si>
  <si>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</si>
  <si>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</si>
  <si>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</si>
  <si>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</si>
  <si>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</si>
  <si>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</si>
  <si>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</si>
  <si>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</si>
  <si>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</si>
  <si>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</si>
  <si>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</si>
  <si>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</si>
  <si>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</si>
  <si>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</si>
  <si>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</si>
  <si>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</si>
  <si>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</si>
  <si>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</si>
  <si>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</si>
  <si>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</si>
  <si>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</si>
  <si>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</si>
  <si>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</si>
  <si>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</si>
  <si>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</si>
  <si>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</si>
  <si>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</si>
  <si>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</si>
  <si>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</si>
  <si>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</si>
  <si>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</si>
  <si>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</si>
  <si>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</si>
  <si>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</si>
  <si>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</si>
  <si>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</si>
  <si>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</si>
  <si>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</si>
  <si>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</si>
  <si>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</si>
  <si>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</si>
  <si>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</si>
  <si>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</si>
  <si>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</si>
  <si>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</si>
  <si>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</si>
  <si>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</si>
  <si>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</si>
  <si>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</si>
  <si>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</si>
  <si>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</si>
  <si>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</si>
  <si>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</si>
  <si>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</si>
  <si>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</si>
  <si>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</si>
  <si>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</si>
  <si>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</si>
  <si>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</si>
  <si>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</si>
  <si>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</si>
  <si>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</si>
  <si>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</si>
  <si>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</si>
  <si>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</si>
  <si>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</si>
  <si>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</si>
  <si>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</si>
  <si>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</si>
  <si>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</si>
  <si>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</si>
  <si>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</si>
  <si>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</si>
  <si>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</si>
  <si>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</si>
  <si>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</si>
  <si>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</si>
  <si>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</si>
  <si>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</si>
  <si>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</si>
  <si>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</si>
  <si>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</si>
  <si>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</si>
  <si>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</si>
  <si>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</si>
  <si>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</si>
  <si>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</si>
  <si>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</si>
  <si>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</si>
  <si>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</si>
  <si>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</si>
  <si>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</si>
  <si>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</si>
  <si>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</si>
  <si>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</si>
  <si>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</si>
  <si>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</si>
  <si>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</si>
  <si>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</si>
  <si>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</si>
  <si>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</si>
  <si>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</si>
  <si>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</si>
  <si>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</si>
  <si>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</si>
  <si>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</si>
  <si>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</si>
  <si>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</si>
  <si>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</si>
  <si>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</si>
  <si>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</si>
  <si>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</si>
  <si>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</si>
  <si>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</si>
  <si>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</si>
  <si>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</si>
  <si>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</si>
  <si>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</si>
  <si>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</si>
  <si>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</si>
  <si>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</si>
  <si>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</si>
  <si>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</si>
  <si>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</si>
  <si>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</si>
  <si>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</si>
  <si>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</si>
  <si>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</si>
  <si>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</si>
  <si>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</si>
  <si>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</si>
  <si>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</si>
  <si>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</si>
  <si>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</si>
  <si>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</si>
  <si>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</si>
  <si>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</si>
  <si>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</si>
  <si>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</si>
  <si>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</si>
  <si>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</si>
  <si>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</si>
  <si>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</si>
  <si>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</si>
  <si>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</si>
  <si>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</si>
  <si>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</si>
  <si>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</si>
  <si>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</si>
  <si>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</si>
  <si>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</si>
  <si>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</si>
  <si>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</si>
  <si>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</si>
  <si>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</si>
  <si>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</si>
  <si>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</si>
  <si>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</si>
  <si>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</si>
  <si>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</si>
  <si>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</si>
  <si>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</si>
  <si>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</si>
  <si>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</si>
  <si>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</si>
  <si>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</si>
  <si>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</si>
  <si>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</si>
  <si>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</si>
  <si>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</si>
  <si>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</si>
  <si>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</si>
  <si>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</si>
  <si>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</si>
  <si>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</si>
  <si>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</si>
  <si>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</si>
  <si>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</si>
  <si>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</si>
  <si>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</si>
  <si>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</si>
  <si>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</si>
  <si>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</si>
  <si>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</si>
  <si>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</si>
  <si>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</si>
  <si>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</si>
  <si>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</si>
  <si>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</si>
  <si>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</si>
  <si>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</si>
  <si>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</si>
  <si>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</si>
  <si>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</si>
  <si>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</si>
  <si>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</si>
  <si>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</si>
  <si>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</si>
  <si>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</si>
  <si>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</si>
  <si>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</si>
  <si>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</si>
  <si>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</si>
  <si>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</si>
  <si>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</si>
  <si>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</si>
  <si>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</si>
  <si>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</si>
  <si>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</si>
  <si>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</si>
  <si>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</si>
  <si>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</si>
  <si>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</si>
  <si>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</si>
  <si>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</si>
  <si>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</si>
  <si>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</si>
  <si>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</si>
  <si>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</si>
  <si>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</si>
  <si>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</si>
  <si>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</si>
  <si>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</si>
  <si>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</si>
  <si>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</si>
  <si>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</si>
  <si>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</si>
  <si>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</si>
  <si>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</si>
  <si>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</si>
  <si>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</si>
  <si>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</si>
  <si>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</si>
  <si>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</si>
  <si>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</si>
  <si>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</si>
  <si>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</si>
  <si>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</si>
  <si>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</si>
  <si>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</si>
  <si>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</si>
  <si>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</si>
  <si>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</si>
  <si>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</si>
  <si>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</si>
  <si>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</si>
  <si>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</si>
  <si>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</si>
  <si>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</si>
  <si>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</si>
  <si>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</si>
  <si>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</si>
  <si>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</si>
  <si>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</si>
  <si>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</si>
  <si>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</si>
  <si>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</si>
  <si>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</si>
  <si>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</si>
  <si>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</si>
  <si>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</si>
  <si>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</si>
  <si>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</si>
  <si>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</si>
  <si>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</si>
  <si>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</si>
  <si>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</si>
  <si>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</si>
  <si>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</si>
  <si>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</si>
  <si>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</si>
  <si>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</si>
  <si>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</si>
  <si>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</si>
  <si>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</si>
  <si>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</si>
  <si>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</si>
  <si>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</si>
  <si>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</si>
  <si>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</si>
  <si>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</si>
  <si>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</si>
  <si>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</si>
  <si>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</si>
  <si>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</si>
  <si>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</si>
  <si>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</si>
  <si>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</si>
  <si>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</si>
  <si>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</si>
  <si>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</si>
  <si>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</si>
  <si>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</si>
  <si>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</si>
  <si>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</si>
  <si>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</si>
  <si>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</si>
  <si>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</si>
  <si>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</si>
  <si>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</si>
  <si>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</si>
  <si>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</si>
  <si>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</si>
  <si>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</si>
  <si>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</si>
  <si>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</si>
  <si>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</si>
  <si>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</si>
  <si>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</si>
  <si>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</si>
  <si>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</si>
  <si>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</si>
  <si>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</si>
  <si>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</si>
  <si>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</si>
  <si>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</si>
  <si>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</si>
  <si>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</si>
  <si>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</si>
  <si>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</si>
  <si>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</si>
  <si>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</si>
  <si>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</si>
  <si>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</si>
  <si>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</si>
  <si>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</si>
  <si>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</si>
  <si>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</si>
  <si>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</si>
  <si>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</si>
  <si>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</si>
  <si>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</si>
  <si>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</si>
  <si>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</si>
  <si>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</si>
  <si>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</si>
  <si>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</si>
  <si>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</si>
  <si>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</si>
  <si>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</si>
  <si>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</si>
  <si>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</si>
  <si>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</si>
  <si>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</si>
  <si>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</si>
  <si>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</si>
  <si>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</si>
  <si>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</si>
  <si>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</si>
  <si>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</si>
  <si>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</si>
  <si>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</si>
  <si>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</si>
  <si>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</si>
  <si>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</si>
  <si>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</si>
  <si>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</si>
  <si>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</si>
  <si>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</si>
  <si>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</si>
  <si>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</si>
  <si>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</si>
  <si>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</si>
  <si>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</si>
  <si>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</si>
  <si>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</si>
  <si>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</si>
  <si>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</si>
  <si>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</si>
  <si>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</si>
  <si>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</si>
  <si>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</si>
  <si>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</si>
  <si>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</si>
  <si>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</si>
  <si>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</si>
  <si>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</si>
  <si>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</si>
  <si>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</si>
  <si>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</si>
  <si>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</si>
  <si>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</si>
  <si>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</si>
  <si>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</si>
  <si>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</si>
  <si>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</si>
  <si>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</si>
  <si>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</si>
  <si>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</si>
  <si>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</si>
  <si>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</si>
  <si>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</si>
  <si>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</si>
  <si>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</si>
  <si>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</si>
  <si>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</si>
  <si>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</si>
  <si>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</si>
  <si>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</si>
  <si>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</si>
  <si>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</si>
  <si>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</si>
  <si>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</si>
  <si>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</si>
  <si>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</si>
  <si>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</si>
  <si>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</si>
  <si>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</si>
  <si>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</si>
  <si>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</si>
  <si>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</si>
  <si>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</si>
  <si>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</si>
  <si>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</si>
  <si>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</si>
  <si>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</si>
  <si>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</si>
  <si>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</si>
  <si>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</si>
  <si>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</si>
  <si>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</si>
  <si>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</si>
  <si>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</si>
  <si>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</si>
  <si>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</si>
  <si>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</si>
  <si>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</si>
  <si>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</si>
  <si>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</si>
  <si>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</si>
  <si>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</si>
  <si>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</si>
  <si>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</si>
  <si>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</si>
  <si>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</si>
  <si>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</si>
  <si>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</si>
  <si>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</si>
  <si>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</si>
  <si>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</si>
  <si>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</si>
  <si>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</si>
  <si>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</si>
  <si>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</si>
  <si>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</si>
  <si>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</si>
  <si>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</si>
  <si>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</si>
  <si>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</si>
  <si>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</si>
  <si>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</si>
  <si>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</si>
  <si>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</si>
  <si>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</si>
  <si>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</si>
  <si>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</si>
  <si>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</si>
  <si>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</si>
  <si>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</si>
  <si>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</si>
  <si>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</si>
  <si>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</si>
  <si>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</si>
  <si>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</si>
  <si>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</si>
  <si>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</si>
  <si>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</si>
  <si>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</si>
  <si>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</si>
  <si>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</si>
  <si>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</si>
  <si>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</si>
  <si>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</si>
  <si>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</si>
  <si>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</si>
  <si>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</si>
  <si>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</si>
  <si>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</si>
  <si>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</si>
  <si>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</si>
  <si>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</si>
  <si>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</si>
  <si>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</si>
  <si>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</si>
  <si>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</si>
  <si>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</si>
  <si>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</si>
  <si>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</si>
  <si>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</si>
  <si>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</si>
  <si>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</si>
  <si>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</si>
  <si>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</si>
  <si>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</si>
  <si>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</si>
  <si>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</si>
  <si>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</si>
  <si>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</si>
  <si>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</si>
  <si>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</si>
  <si>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</si>
  <si>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</si>
  <si>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</si>
  <si>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</si>
  <si>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</si>
  <si>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</si>
  <si>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</si>
  <si>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</si>
  <si>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</si>
  <si>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</si>
  <si>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</si>
  <si>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</si>
  <si>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</si>
  <si>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</si>
  <si>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</si>
  <si>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</si>
  <si>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</si>
  <si>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</si>
  <si>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</si>
  <si>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</si>
  <si>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</si>
  <si>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</si>
  <si>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</si>
  <si>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</si>
  <si>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</si>
  <si>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</si>
  <si>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</si>
  <si>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</si>
  <si>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</si>
  <si>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</si>
  <si>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</si>
  <si>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</si>
  <si>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</si>
  <si>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</si>
  <si>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</si>
  <si>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</si>
  <si>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</si>
  <si>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</si>
  <si>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</si>
  <si>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</si>
  <si>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</si>
  <si>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</si>
  <si>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</si>
  <si>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</si>
  <si>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</si>
  <si>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</si>
  <si>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</si>
  <si>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</si>
  <si>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</si>
  <si>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</si>
  <si>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</si>
  <si>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</si>
  <si>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</si>
  <si>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</si>
  <si>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</si>
  <si>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</si>
  <si>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</si>
  <si>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</si>
  <si>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</si>
  <si>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</si>
  <si>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</si>
  <si>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</si>
  <si>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</si>
  <si>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</si>
  <si>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</si>
  <si>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</si>
  <si>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</si>
  <si>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</si>
  <si>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</si>
  <si>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</si>
  <si>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</si>
  <si>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</si>
  <si>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</si>
  <si>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</si>
  <si>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</si>
  <si>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</si>
  <si>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</si>
  <si>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</si>
  <si>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</si>
  <si>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</si>
  <si>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</si>
  <si>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</si>
  <si>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</si>
  <si>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</si>
  <si>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</si>
  <si>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</si>
  <si>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</si>
  <si>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</si>
  <si>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</si>
  <si>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</si>
  <si>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</si>
  <si>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</si>
  <si>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</si>
  <si>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</si>
  <si>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</si>
  <si>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</si>
  <si>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</si>
  <si>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</si>
  <si>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</si>
  <si>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</si>
  <si>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</si>
  <si>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</si>
  <si>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</si>
  <si>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</si>
  <si>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</si>
  <si>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</si>
  <si>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</si>
  <si>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</si>
  <si>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</si>
  <si>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</si>
  <si>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</si>
  <si>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</si>
  <si>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</si>
  <si>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</si>
  <si>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</si>
  <si>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</si>
  <si>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</si>
  <si>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</si>
  <si>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</si>
  <si>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</si>
  <si>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</si>
  <si>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</si>
  <si>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</si>
  <si>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</si>
  <si>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</si>
  <si>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</si>
  <si>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</si>
  <si>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</si>
  <si>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</si>
  <si>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</si>
  <si>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</si>
  <si>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</si>
  <si>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</si>
  <si>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</si>
  <si>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</si>
  <si>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</si>
  <si>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</si>
  <si>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</si>
  <si>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</si>
  <si>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</si>
  <si>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</si>
  <si>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</si>
  <si>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</si>
  <si>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</si>
  <si>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</si>
  <si>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</si>
  <si>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</si>
  <si>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</si>
  <si>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</si>
  <si>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</si>
  <si>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</si>
  <si>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</si>
  <si>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</si>
  <si>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</si>
  <si>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</si>
  <si>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</si>
  <si>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</si>
  <si>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</si>
  <si>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</si>
  <si>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</si>
  <si>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</si>
  <si>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</si>
  <si>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</si>
  <si>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</si>
  <si>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</si>
  <si>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</si>
  <si>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</si>
  <si>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</si>
  <si>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</si>
  <si>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</si>
  <si>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</si>
  <si>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</si>
  <si>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</si>
  <si>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</si>
  <si>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</si>
  <si>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</si>
  <si>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</si>
  <si>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</si>
  <si>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</si>
  <si>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</si>
  <si>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</si>
  <si>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</si>
  <si>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</si>
  <si>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</si>
  <si>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</si>
  <si>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</si>
  <si>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</si>
  <si>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</si>
  <si>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</si>
  <si>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</si>
  <si>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</si>
  <si>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</si>
  <si>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</si>
  <si>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</si>
  <si>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</si>
  <si>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</si>
  <si>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</si>
  <si>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</si>
  <si>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</si>
  <si>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</si>
  <si>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</si>
  <si>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</si>
  <si>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</si>
  <si>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</si>
  <si>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</si>
  <si>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</si>
  <si>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</si>
  <si>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</si>
  <si>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</si>
  <si>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</si>
  <si>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</si>
  <si>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</si>
  <si>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</si>
  <si>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</si>
  <si>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</si>
  <si>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</si>
  <si>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</si>
  <si>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</si>
  <si>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</si>
  <si>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</si>
  <si>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</si>
  <si>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</si>
  <si>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</si>
  <si>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</si>
  <si>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</si>
  <si>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</si>
  <si>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</si>
  <si>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</si>
  <si>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</si>
  <si>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</si>
  <si>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</si>
  <si>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</si>
  <si>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</si>
  <si>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</si>
  <si>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</si>
  <si>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</si>
  <si>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</si>
  <si>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</si>
  <si>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</si>
  <si>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</si>
  <si>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</si>
  <si>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</si>
  <si>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</si>
  <si>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</si>
  <si>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</si>
  <si>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</si>
  <si>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</si>
  <si>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</si>
  <si>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</si>
  <si>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</si>
  <si>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</si>
  <si>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</si>
  <si>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</si>
  <si>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</si>
  <si>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</si>
  <si>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</si>
  <si>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</si>
  <si>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</si>
  <si>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</si>
  <si>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</si>
  <si>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</si>
  <si>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</si>
  <si>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</si>
  <si>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</si>
  <si>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</si>
  <si>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</si>
  <si>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</si>
  <si>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</si>
  <si>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</si>
  <si>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</si>
  <si>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</si>
  <si>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</si>
  <si>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</si>
  <si>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</si>
  <si>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</si>
  <si>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</si>
  <si>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</si>
  <si>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</si>
  <si>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</si>
  <si>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</si>
  <si>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</si>
  <si>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</si>
  <si>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</si>
  <si>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</si>
  <si>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</si>
  <si>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</si>
  <si>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</si>
  <si>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</si>
  <si>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</si>
  <si>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</si>
  <si>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</si>
  <si>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</si>
  <si>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</si>
  <si>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</si>
  <si>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</si>
  <si>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</si>
  <si>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</si>
  <si>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</si>
  <si>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</si>
  <si>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</si>
  <si>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</si>
  <si>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</si>
  <si>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</si>
  <si>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</si>
  <si>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</si>
  <si>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</si>
  <si>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</si>
  <si>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</si>
  <si>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</si>
  <si>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</si>
  <si>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</si>
  <si>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</si>
  <si>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</si>
  <si>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</si>
  <si>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</si>
  <si>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</si>
  <si>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</si>
  <si>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</si>
  <si>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</si>
  <si>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</si>
  <si>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</si>
  <si>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</si>
  <si>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</si>
  <si>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</si>
  <si>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</si>
  <si>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</si>
  <si>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</si>
  <si>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</si>
  <si>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</si>
  <si>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</si>
  <si>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</si>
  <si>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</si>
  <si>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</si>
  <si>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</si>
  <si>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</si>
  <si>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</si>
  <si>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</si>
  <si>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</si>
  <si>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</si>
  <si>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</si>
  <si>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</si>
  <si>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</si>
  <si>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</si>
  <si>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</si>
  <si>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</si>
  <si>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</si>
  <si>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</si>
  <si>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</si>
  <si>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</si>
  <si>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</si>
  <si>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</si>
  <si>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</si>
  <si>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</si>
  <si>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</si>
  <si>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</si>
  <si>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</si>
  <si>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</si>
  <si>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</si>
  <si>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</si>
  <si>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</si>
  <si>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</si>
  <si>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</si>
  <si>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</si>
  <si>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</si>
  <si>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</si>
  <si>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</si>
  <si>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</si>
  <si>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</si>
  <si>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</si>
  <si>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</si>
  <si>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</si>
  <si>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</si>
  <si>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</si>
  <si>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</si>
  <si>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</si>
  <si>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</si>
  <si>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</si>
  <si>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</si>
  <si>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</si>
  <si>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</si>
  <si>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</si>
  <si>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</si>
  <si>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</si>
  <si>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</si>
  <si>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</si>
  <si>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</si>
  <si>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</si>
  <si>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</si>
  <si>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</si>
  <si>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</si>
  <si>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</si>
  <si>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</si>
  <si>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</si>
  <si>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</si>
  <si>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</si>
  <si>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</si>
  <si>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</si>
  <si>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</si>
  <si>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</si>
  <si>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</si>
  <si>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</si>
  <si>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</si>
  <si>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</si>
  <si>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</si>
  <si>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</si>
  <si>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</si>
  <si>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</si>
  <si>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</si>
  <si>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</si>
  <si>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</si>
  <si>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</si>
  <si>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</si>
  <si>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</si>
  <si>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</si>
  <si>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</si>
  <si>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</si>
  <si>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</si>
  <si>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</si>
  <si>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</si>
  <si>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</si>
  <si>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</si>
  <si>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</si>
  <si>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</si>
  <si>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</si>
  <si>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</si>
  <si>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</si>
  <si>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</si>
  <si>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</si>
  <si>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</si>
  <si>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</si>
  <si>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</si>
  <si>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</si>
  <si>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</si>
  <si>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</si>
  <si>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</si>
  <si>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</si>
  <si>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</si>
  <si>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</si>
  <si>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</si>
  <si>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</si>
  <si>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</si>
  <si>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</si>
  <si>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</si>
  <si>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</si>
  <si>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</si>
  <si>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</si>
  <si>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</si>
  <si>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</si>
  <si>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</si>
  <si>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</si>
  <si>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</si>
  <si>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</si>
  <si>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</si>
  <si>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</si>
  <si>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</si>
  <si>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</si>
  <si>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</si>
  <si>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</si>
  <si>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</si>
  <si>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</si>
  <si>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</si>
  <si>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</si>
  <si>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</si>
  <si>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</si>
  <si>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</si>
  <si>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</si>
  <si>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</si>
  <si>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</si>
  <si>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</si>
  <si>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</si>
  <si>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</si>
  <si>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</si>
  <si>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</si>
  <si>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</si>
  <si>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</si>
  <si>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</si>
  <si>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</si>
  <si>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</si>
  <si>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</si>
  <si>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</si>
  <si>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</si>
  <si>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</si>
  <si>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</si>
  <si>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</si>
  <si>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</si>
  <si>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</si>
  <si>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</si>
  <si>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</si>
  <si>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</si>
  <si>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</si>
  <si>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</si>
  <si>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</si>
  <si>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</si>
  <si>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</si>
  <si>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</si>
  <si>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</si>
  <si>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</si>
  <si>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</si>
  <si>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</si>
  <si>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</si>
  <si>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</si>
  <si>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</si>
  <si>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</si>
  <si>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</si>
  <si>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</si>
  <si>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</si>
  <si>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</si>
  <si>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</si>
  <si>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</si>
  <si>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</si>
  <si>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</si>
  <si>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</si>
  <si>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</si>
  <si>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</si>
  <si>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</si>
  <si>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</si>
  <si>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</si>
  <si>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</si>
  <si>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</si>
  <si>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</si>
  <si>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</si>
  <si>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</si>
  <si>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</si>
  <si>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</si>
  <si>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</si>
  <si>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</si>
  <si>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</si>
  <si>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</si>
  <si>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</si>
  <si>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</si>
  <si>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</si>
  <si>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</si>
  <si>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</si>
  <si>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</si>
  <si>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</si>
  <si>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</si>
  <si>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</si>
  <si>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</si>
  <si>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</si>
  <si>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</si>
  <si>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</si>
  <si>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</si>
  <si>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</si>
  <si>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</si>
  <si>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</si>
  <si>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</si>
  <si>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</si>
  <si>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</si>
  <si>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</si>
  <si>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</si>
  <si>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</si>
  <si>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</si>
  <si>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</si>
  <si>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</si>
  <si>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</si>
  <si>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</si>
  <si>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</si>
  <si>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</si>
  <si>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</si>
  <si>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</si>
  <si>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</si>
  <si>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</si>
  <si>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</si>
  <si>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</si>
  <si>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</si>
  <si>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</si>
  <si>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</si>
  <si>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</si>
  <si>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</si>
  <si>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</si>
  <si>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</si>
  <si>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</si>
  <si>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</si>
  <si>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</si>
  <si>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</si>
  <si>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</si>
  <si>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</si>
  <si>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</si>
  <si>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</si>
  <si>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</si>
  <si>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</si>
  <si>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</si>
  <si>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</si>
  <si>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</si>
  <si>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</si>
  <si>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</si>
  <si>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</si>
  <si>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</si>
  <si>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</si>
  <si>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</si>
  <si>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</si>
  <si>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</si>
  <si>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</si>
  <si>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</si>
  <si>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</si>
  <si>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</si>
  <si>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</si>
  <si>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</si>
  <si>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</si>
  <si>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</si>
  <si>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</si>
  <si>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</si>
  <si>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</si>
  <si>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</si>
  <si>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</si>
  <si>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</si>
  <si>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</si>
  <si>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</si>
  <si>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</si>
  <si>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</si>
  <si>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</si>
  <si>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</si>
  <si>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</si>
  <si>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</si>
  <si>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</si>
  <si>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</si>
  <si>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</si>
  <si>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</si>
  <si>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</si>
  <si>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</si>
  <si>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</si>
  <si>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</si>
  <si>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</si>
  <si>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</si>
  <si>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</si>
  <si>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</si>
  <si>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</si>
  <si>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</si>
  <si>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</si>
  <si>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</si>
  <si>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</si>
  <si>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</si>
  <si>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</si>
  <si>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</si>
  <si>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</si>
  <si>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</si>
  <si>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</si>
  <si>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</si>
  <si>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</si>
  <si>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</si>
  <si>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</si>
  <si>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</si>
  <si>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</si>
  <si>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</si>
  <si>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</si>
  <si>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</si>
  <si>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</si>
  <si>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</si>
  <si>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</si>
  <si>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</si>
  <si>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</si>
  <si>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</si>
  <si>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</si>
  <si>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</si>
  <si>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</si>
  <si>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</si>
  <si>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</si>
  <si>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</si>
  <si>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</si>
  <si>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</si>
  <si>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</si>
  <si>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</si>
  <si>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</si>
  <si>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</si>
  <si>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</si>
  <si>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</si>
  <si>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</si>
  <si>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</si>
  <si>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</si>
  <si>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</si>
  <si>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</si>
  <si>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</si>
  <si>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</si>
  <si>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</si>
  <si>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</si>
  <si>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</si>
  <si>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</si>
  <si>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</si>
  <si>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</si>
  <si>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</si>
  <si>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</si>
  <si>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</si>
  <si>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</si>
  <si>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</si>
  <si>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</si>
  <si>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</si>
  <si>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</si>
  <si>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</si>
  <si>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</si>
  <si>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</si>
  <si>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</si>
  <si>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</si>
  <si>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</si>
  <si>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</si>
  <si>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</si>
  <si>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</si>
  <si>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</si>
  <si>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</si>
  <si>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</si>
  <si>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</si>
  <si>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</si>
  <si>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</si>
  <si>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</si>
  <si>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</si>
  <si>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</si>
  <si>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</si>
  <si>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</si>
  <si>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</si>
  <si>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</si>
  <si>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</si>
  <si>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</si>
  <si>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</si>
  <si>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</si>
  <si>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</si>
  <si>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</si>
  <si>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</si>
  <si>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</si>
  <si>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</si>
  <si>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</si>
  <si>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</si>
  <si>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</si>
  <si>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</si>
  <si>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</si>
  <si>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</si>
  <si>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</si>
  <si>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</si>
  <si>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</si>
  <si>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</si>
  <si>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</si>
  <si>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</si>
  <si>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</si>
  <si>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</si>
  <si>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</si>
  <si>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</si>
  <si>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</si>
  <si>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</si>
  <si>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</si>
  <si>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</si>
  <si>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</si>
  <si>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</si>
  <si>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</si>
  <si>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</si>
  <si>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</si>
  <si>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</si>
  <si>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</si>
  <si>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</si>
  <si>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</si>
  <si>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</si>
  <si>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</si>
  <si>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</si>
  <si>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</si>
  <si>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</si>
  <si>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</si>
  <si>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</si>
  <si>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</si>
  <si>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</si>
  <si>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</si>
  <si>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</si>
  <si>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</si>
  <si>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</si>
  <si>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</si>
  <si>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</si>
  <si>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</si>
  <si>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</si>
  <si>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</si>
  <si>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</si>
  <si>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</si>
  <si>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</si>
  <si>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</si>
  <si>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</si>
  <si>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</si>
  <si>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</si>
  <si>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</si>
  <si>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</si>
  <si>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</si>
  <si>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</si>
  <si>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</si>
  <si>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</si>
  <si>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</si>
  <si>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</si>
  <si>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</si>
  <si>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</si>
  <si>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</si>
  <si>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</si>
  <si>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</si>
  <si>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</si>
  <si>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</si>
  <si>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</si>
  <si>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</si>
  <si>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</si>
  <si>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</si>
  <si>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</si>
  <si>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</si>
  <si>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</si>
  <si>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</si>
  <si>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</si>
  <si>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</si>
  <si>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</si>
  <si>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</si>
  <si>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</si>
  <si>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</si>
  <si>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</si>
  <si>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</si>
  <si>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</si>
  <si>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</si>
  <si>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</si>
  <si>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</si>
  <si>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</si>
  <si>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</si>
  <si>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</si>
  <si>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</si>
  <si>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</si>
  <si>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</si>
  <si>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</si>
  <si>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</si>
  <si>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</si>
  <si>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</si>
  <si>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</si>
  <si>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</si>
  <si>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</si>
  <si>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</si>
  <si>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</si>
  <si>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</si>
  <si>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</si>
  <si>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</si>
  <si>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</si>
  <si>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</si>
  <si>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</si>
  <si>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</si>
  <si>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</si>
  <si>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</si>
  <si>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</si>
  <si>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</si>
  <si>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</si>
  <si>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</si>
  <si>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</si>
  <si>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</si>
  <si>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</si>
  <si>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</si>
  <si>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</si>
  <si>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</si>
  <si>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</si>
  <si>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</si>
  <si>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</si>
  <si>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</si>
  <si>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</si>
  <si>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</si>
  <si>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</si>
  <si>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</si>
  <si>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</si>
  <si>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</si>
  <si>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</si>
  <si>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</si>
  <si>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</si>
  <si>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</si>
  <si>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</si>
  <si>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</si>
  <si>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</si>
  <si>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</si>
  <si>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</si>
  <si>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</si>
  <si>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</si>
  <si>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</si>
  <si>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</si>
  <si>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</si>
  <si>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</si>
  <si>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</si>
  <si>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</si>
  <si>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</si>
  <si>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</si>
  <si>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</si>
  <si>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</si>
  <si>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</si>
  <si>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</si>
  <si>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</si>
  <si>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</si>
  <si>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</si>
  <si>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</si>
  <si>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</si>
  <si>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</si>
  <si>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</si>
  <si>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</si>
  <si>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</si>
  <si>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</si>
  <si>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</si>
  <si>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</si>
  <si>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</si>
  <si>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</si>
  <si>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</si>
  <si>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</si>
  <si>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</si>
  <si>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</si>
  <si>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</si>
  <si>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</si>
  <si>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</si>
  <si>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</si>
  <si>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</si>
  <si>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</si>
  <si>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</si>
  <si>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</si>
  <si>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</si>
  <si>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</si>
  <si>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</si>
  <si>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</si>
  <si>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</si>
  <si>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</si>
  <si>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</si>
  <si>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</si>
  <si>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</si>
  <si>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</si>
  <si>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</si>
  <si>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</si>
  <si>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</si>
  <si>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</si>
  <si>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</si>
  <si>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</si>
  <si>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</si>
  <si>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</si>
  <si>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</si>
  <si>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</si>
  <si>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</si>
  <si>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</si>
  <si>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</si>
  <si>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</si>
  <si>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</si>
  <si>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</si>
  <si>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</si>
  <si>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</si>
  <si>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</si>
  <si>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</si>
  <si>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</si>
  <si>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</si>
  <si>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</si>
  <si>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</si>
  <si>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</si>
  <si>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</si>
  <si>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</si>
  <si>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</si>
  <si>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</si>
  <si>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</si>
  <si>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</si>
  <si>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</si>
  <si>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</si>
  <si>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</si>
  <si>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</si>
  <si>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</si>
  <si>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</si>
  <si>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</si>
  <si>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</si>
  <si>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</si>
  <si>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</si>
  <si>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</si>
  <si>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</si>
  <si>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</si>
  <si>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</si>
  <si>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</si>
  <si>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</si>
  <si>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</si>
  <si>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</si>
  <si>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</si>
  <si>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</si>
  <si>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</si>
  <si>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</si>
  <si>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</si>
  <si>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</si>
  <si>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</si>
  <si>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</si>
  <si>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</si>
  <si>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</si>
  <si>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</si>
  <si>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</si>
  <si>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</si>
  <si>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</si>
  <si>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</si>
  <si>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</si>
  <si>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</si>
  <si>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</si>
  <si>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</si>
  <si>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</si>
  <si>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</si>
  <si>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</si>
  <si>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</si>
  <si>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</si>
  <si>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</si>
  <si>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</si>
  <si>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</si>
  <si>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</si>
  <si>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</si>
  <si>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</si>
  <si>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</si>
  <si>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</si>
  <si>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</si>
  <si>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</si>
  <si>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</si>
  <si>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</si>
  <si>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</si>
  <si>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</si>
  <si>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</si>
  <si>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</si>
  <si>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</si>
  <si>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</si>
  <si>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</si>
  <si>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</si>
  <si>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</si>
  <si>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</si>
  <si>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</si>
  <si>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</si>
  <si>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</si>
  <si>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</si>
  <si>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</si>
  <si>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</si>
  <si>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</si>
  <si>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</si>
  <si>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</si>
  <si>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</si>
  <si>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</si>
  <si>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</si>
  <si>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</si>
  <si>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</si>
  <si>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</si>
  <si>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</si>
  <si>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</si>
  <si>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</si>
  <si>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</si>
  <si>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</si>
  <si>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</si>
  <si>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</si>
  <si>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</si>
  <si>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</si>
  <si>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</si>
  <si>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</si>
  <si>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</si>
  <si>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</si>
  <si>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</si>
  <si>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</si>
  <si>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</si>
  <si>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</si>
  <si>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</si>
  <si>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</si>
  <si>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</si>
  <si>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</si>
  <si>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</si>
  <si>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</si>
  <si>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</si>
  <si>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</si>
  <si>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</si>
  <si>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</si>
  <si>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</si>
  <si>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</si>
  <si>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</si>
  <si>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</si>
  <si>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</si>
  <si>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</si>
  <si>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</si>
  <si>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</si>
  <si>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</si>
  <si>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</si>
  <si>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</si>
  <si>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</si>
  <si>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</si>
  <si>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</si>
  <si>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</si>
  <si>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</si>
  <si>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</si>
  <si>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</si>
  <si>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</si>
  <si>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</si>
  <si>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</si>
  <si>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</si>
  <si>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</si>
  <si>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</si>
  <si>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</si>
  <si>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</si>
  <si>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</si>
  <si>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</si>
  <si>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</si>
  <si>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</si>
  <si>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</si>
  <si>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</si>
  <si>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</si>
  <si>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</si>
  <si>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</si>
  <si>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</si>
  <si>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</si>
  <si>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</si>
  <si>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</si>
  <si>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</si>
  <si>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</si>
  <si>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</si>
  <si>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</si>
  <si>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</si>
  <si>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</si>
  <si>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</si>
  <si>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</si>
  <si>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</si>
  <si>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</si>
  <si>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</si>
  <si>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</si>
  <si>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</si>
  <si>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</si>
  <si>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</si>
  <si>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</si>
  <si>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</si>
  <si>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</si>
  <si>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</si>
  <si>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</si>
  <si>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</si>
  <si>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</si>
  <si>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</si>
  <si>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</si>
  <si>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</si>
  <si>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</si>
  <si>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</si>
  <si>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</si>
  <si>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</si>
  <si>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</si>
  <si>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</si>
  <si>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</si>
  <si>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</si>
  <si>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</si>
  <si>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</si>
  <si>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</si>
  <si>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</si>
  <si>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</si>
  <si>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</si>
  <si>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</si>
  <si>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</si>
  <si>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</si>
  <si>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</si>
  <si>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</si>
  <si>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</si>
  <si>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</si>
  <si>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</si>
  <si>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</si>
  <si>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</si>
  <si>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</si>
  <si>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</si>
  <si>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</si>
  <si>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</si>
  <si>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</si>
  <si>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</si>
  <si>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</si>
  <si>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</si>
  <si>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</si>
  <si>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</si>
  <si>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</si>
  <si>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</si>
  <si>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</si>
  <si>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</si>
  <si>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</si>
  <si>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</si>
  <si>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</si>
  <si>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</si>
  <si>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</si>
  <si>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</si>
  <si>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</si>
  <si>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</si>
  <si>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</si>
  <si>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</si>
  <si>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</si>
  <si>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</si>
  <si>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</si>
  <si>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</si>
  <si>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</si>
  <si>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</si>
  <si>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</si>
  <si>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</si>
  <si>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</si>
  <si>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</si>
  <si>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</si>
  <si>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</si>
  <si>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</si>
  <si>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</si>
  <si>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</si>
  <si>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</si>
  <si>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</si>
  <si>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</si>
  <si>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</si>
  <si>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</si>
  <si>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</si>
  <si>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</si>
  <si>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</si>
  <si>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</si>
  <si>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</si>
  <si>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</si>
  <si>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</si>
  <si>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</si>
  <si>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</si>
  <si>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</si>
  <si>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</si>
  <si>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</si>
  <si>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</si>
  <si>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</si>
  <si>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</si>
  <si>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</si>
  <si>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</si>
  <si>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</si>
  <si>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</si>
  <si>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</si>
  <si>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</si>
  <si>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</si>
  <si>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</si>
  <si>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</si>
  <si>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</si>
  <si>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</si>
  <si>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</si>
  <si>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</si>
  <si>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</si>
  <si>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</si>
  <si>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</si>
  <si>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</si>
  <si>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</si>
  <si>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</si>
  <si>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</si>
  <si>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</si>
  <si>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</si>
  <si>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</si>
  <si>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</si>
  <si>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</si>
  <si>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</si>
  <si>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</si>
  <si>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</si>
  <si>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</si>
  <si>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</si>
  <si>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</si>
  <si>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</si>
  <si>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</si>
  <si>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</si>
  <si>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</si>
  <si>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</si>
  <si>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</si>
  <si>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</si>
  <si>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</si>
  <si>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</si>
  <si>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</si>
  <si>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</si>
  <si>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</si>
  <si>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</si>
  <si>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</si>
  <si>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</si>
  <si>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</si>
  <si>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</si>
  <si>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</si>
  <si>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</si>
  <si>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</si>
  <si>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</si>
  <si>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</si>
  <si>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</si>
  <si>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</si>
  <si>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</si>
  <si>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</si>
  <si>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</si>
  <si>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</si>
  <si>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</si>
  <si>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</si>
  <si>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</si>
  <si>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</si>
  <si>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</si>
  <si>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</si>
  <si>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</si>
  <si>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</si>
  <si>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</si>
  <si>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</si>
  <si>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</si>
  <si>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</si>
  <si>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</si>
  <si>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</si>
  <si>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</si>
  <si>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</si>
  <si>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</si>
  <si>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</si>
  <si>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</si>
  <si>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</si>
  <si>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</si>
  <si>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</si>
  <si>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</si>
  <si>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</si>
  <si>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</si>
  <si>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</si>
  <si>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</si>
  <si>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</si>
  <si>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</si>
  <si>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</si>
  <si>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</si>
  <si>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</si>
  <si>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</si>
  <si>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</si>
  <si>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</si>
  <si>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</si>
  <si>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</si>
  <si>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</si>
  <si>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</si>
  <si>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</si>
  <si>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</si>
  <si>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</si>
  <si>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</si>
  <si>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</si>
  <si>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</si>
  <si>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</si>
  <si>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</si>
  <si>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</si>
  <si>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</si>
  <si>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</si>
  <si>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</si>
  <si>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</si>
  <si>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</si>
  <si>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</si>
  <si>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</si>
  <si>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</si>
  <si>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</si>
  <si>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</si>
  <si>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</si>
  <si>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</si>
  <si>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</si>
  <si>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</si>
  <si>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</si>
  <si>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</si>
  <si>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</si>
  <si>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</si>
  <si>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</si>
  <si>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</si>
  <si>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</si>
  <si>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</si>
  <si>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</si>
  <si>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</si>
  <si>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</si>
  <si>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</si>
  <si>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</si>
  <si>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</si>
  <si>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</si>
  <si>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</si>
  <si>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</si>
  <si>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</si>
  <si>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</si>
  <si>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</si>
  <si>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</si>
  <si>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</si>
  <si>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</si>
  <si>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</si>
  <si>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</si>
  <si>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</si>
  <si>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</si>
  <si>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</si>
  <si>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</si>
  <si>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</si>
  <si>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</si>
  <si>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</si>
  <si>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</si>
  <si>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</si>
  <si>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</si>
  <si>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</si>
  <si>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</si>
  <si>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</si>
  <si>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</si>
  <si>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</si>
  <si>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</si>
  <si>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</si>
  <si>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</si>
  <si>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</si>
  <si>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</si>
  <si>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</si>
  <si>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</si>
  <si>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</si>
  <si>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</si>
  <si>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</si>
  <si>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</si>
  <si>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</si>
  <si>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</si>
  <si>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</si>
  <si>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</si>
  <si>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</si>
  <si>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</si>
  <si>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</si>
  <si>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</si>
  <si>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</si>
  <si>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</si>
  <si>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</si>
  <si>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</si>
  <si>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</si>
  <si>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</si>
  <si>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</si>
  <si>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</si>
  <si>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</si>
  <si>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</si>
  <si>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</si>
  <si>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</si>
  <si>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</si>
  <si>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</si>
  <si>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</si>
  <si>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</si>
  <si>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</si>
  <si>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</si>
  <si>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</si>
  <si>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</si>
  <si>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</si>
  <si>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</si>
  <si>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</si>
  <si>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</si>
  <si>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</si>
  <si>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</si>
  <si>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</si>
  <si>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</si>
  <si>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</si>
  <si>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</si>
  <si>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</si>
  <si>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</si>
  <si>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</si>
  <si>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</si>
  <si>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</si>
  <si>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</si>
  <si>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</si>
  <si>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</si>
  <si>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</si>
  <si>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</si>
  <si>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</si>
  <si>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</si>
  <si>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</si>
  <si>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</si>
  <si>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</si>
  <si>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</si>
  <si>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</si>
  <si>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</si>
  <si>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</si>
  <si>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</si>
  <si>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</si>
  <si>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</si>
  <si>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</si>
  <si>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</si>
  <si>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</si>
  <si>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</si>
  <si>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</si>
  <si>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</si>
  <si>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</si>
  <si>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</si>
  <si>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</si>
  <si>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</si>
  <si>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</si>
  <si>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</si>
  <si>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</si>
  <si>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</si>
  <si>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</si>
  <si>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</si>
  <si>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</si>
  <si>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</si>
  <si>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</si>
  <si>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</si>
  <si>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</si>
  <si>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</si>
  <si>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</si>
  <si>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</si>
  <si>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</si>
  <si>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</si>
  <si>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</si>
  <si>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</si>
  <si>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</si>
  <si>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</si>
  <si>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</si>
  <si>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</si>
  <si>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</si>
  <si>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</si>
  <si>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</si>
  <si>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</si>
  <si>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</si>
  <si>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</si>
  <si>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</si>
  <si>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</si>
  <si>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</si>
  <si>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</si>
  <si>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</si>
  <si>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</si>
  <si>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</si>
  <si>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</si>
  <si>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</si>
  <si>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</si>
  <si>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</si>
  <si>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</si>
  <si>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</si>
  <si>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</si>
  <si>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</si>
  <si>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</si>
  <si>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</si>
  <si>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</si>
  <si>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</si>
  <si>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</si>
  <si>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</si>
  <si>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</si>
  <si>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</si>
  <si>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</si>
  <si>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</si>
  <si>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</si>
  <si>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</si>
  <si>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</si>
  <si>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</si>
  <si>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</si>
  <si>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</si>
  <si>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</si>
  <si>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</si>
  <si>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</si>
  <si>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</si>
  <si>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</si>
  <si>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</si>
  <si>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</si>
  <si>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</si>
  <si>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</si>
  <si>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</si>
  <si>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</si>
  <si>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</si>
  <si>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</si>
  <si>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</si>
  <si>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</si>
  <si>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</si>
  <si>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</si>
  <si>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</si>
  <si>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</si>
  <si>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</si>
  <si>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</si>
  <si>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</si>
  <si>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</si>
  <si>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</si>
  <si>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</si>
  <si>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</si>
  <si>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</si>
  <si>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</si>
  <si>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</si>
  <si>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</si>
  <si>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</si>
  <si>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</si>
  <si>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</si>
  <si>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</si>
  <si>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</si>
  <si>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</si>
  <si>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</si>
  <si>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</si>
  <si>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</si>
  <si>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</si>
  <si>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</si>
  <si>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</si>
  <si>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</si>
  <si>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</si>
  <si>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</si>
  <si>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</si>
  <si>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</si>
  <si>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</si>
  <si>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</si>
  <si>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</si>
  <si>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</si>
  <si>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</si>
  <si>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</si>
  <si>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</si>
  <si>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</si>
  <si>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</si>
  <si>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</si>
  <si>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</si>
  <si>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</si>
  <si>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</si>
  <si>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</si>
  <si>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</si>
  <si>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</si>
  <si>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</si>
  <si>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</si>
  <si>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</si>
  <si>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</si>
  <si>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</si>
  <si>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</si>
  <si>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</si>
  <si>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</si>
  <si>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</si>
  <si>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</si>
  <si>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</si>
  <si>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</si>
  <si>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</si>
  <si>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</si>
  <si>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</si>
  <si>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</si>
  <si>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</si>
  <si>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</si>
  <si>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</si>
  <si>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</si>
  <si>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</si>
  <si>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</si>
  <si>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</si>
  <si>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</si>
  <si>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</si>
  <si>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</si>
  <si>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</si>
  <si>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</si>
  <si>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</si>
  <si>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</si>
  <si>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</si>
  <si>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</si>
  <si>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</si>
  <si>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</si>
  <si>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</si>
  <si>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</si>
  <si>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</si>
  <si>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</si>
  <si>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</si>
  <si>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</si>
  <si>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</si>
  <si>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</si>
  <si>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</si>
  <si>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</si>
  <si>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</si>
  <si>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</si>
  <si>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</si>
  <si>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</si>
  <si>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</si>
  <si>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</si>
  <si>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</si>
  <si>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</si>
  <si>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</si>
  <si>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</si>
  <si>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</si>
  <si>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</si>
  <si>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</si>
  <si>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</si>
  <si>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</si>
  <si>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</si>
  <si>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</si>
  <si>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</si>
  <si>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</si>
  <si>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</si>
  <si>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</si>
  <si>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</si>
  <si>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</si>
  <si>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</si>
  <si>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</si>
  <si>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</si>
  <si>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</si>
  <si>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</si>
  <si>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</si>
  <si>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</si>
  <si>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</si>
  <si>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</si>
  <si>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</si>
  <si>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</si>
  <si>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</si>
  <si>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</si>
  <si>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</si>
  <si>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</si>
  <si>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</si>
  <si>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</si>
  <si>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</si>
  <si>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</si>
  <si>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</si>
  <si>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</si>
  <si>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</si>
  <si>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</si>
  <si>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</si>
  <si>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</si>
  <si>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</si>
  <si>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</si>
  <si>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</si>
  <si>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</si>
  <si>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</si>
  <si>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</si>
  <si>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</si>
  <si>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</si>
  <si>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</si>
  <si>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</si>
  <si>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</si>
  <si>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</si>
  <si>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</si>
  <si>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</si>
  <si>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</si>
  <si>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</si>
  <si>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</si>
  <si>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</si>
  <si>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</si>
  <si>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</si>
  <si>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</si>
  <si>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</si>
  <si>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</si>
  <si>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</si>
  <si>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</si>
  <si>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</si>
  <si>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</si>
  <si>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</si>
  <si>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</si>
  <si>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</si>
  <si>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</si>
  <si>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</si>
  <si>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</si>
  <si>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</si>
  <si>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</si>
  <si>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</si>
  <si>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</si>
  <si>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</si>
  <si>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</si>
  <si>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</si>
  <si>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</si>
  <si>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</si>
  <si>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</si>
  <si>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</si>
  <si>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</si>
  <si>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</si>
  <si>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</si>
  <si>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</si>
  <si>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</si>
  <si>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</si>
  <si>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</si>
  <si>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</si>
  <si>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</si>
  <si>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</si>
  <si>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</si>
  <si>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</si>
  <si>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</si>
  <si>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</si>
  <si>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</si>
  <si>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</si>
  <si>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</si>
  <si>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</si>
  <si>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</si>
  <si>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</si>
  <si>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</si>
  <si>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</si>
  <si>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</si>
  <si>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</si>
  <si>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</si>
  <si>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</si>
  <si>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</si>
  <si>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</si>
  <si>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</si>
  <si>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</si>
  <si>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</si>
  <si>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</si>
  <si>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</si>
  <si>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</si>
  <si>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</si>
  <si>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</si>
  <si>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</si>
  <si>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</si>
  <si>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</si>
  <si>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</si>
  <si>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</si>
  <si>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</si>
  <si>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</si>
  <si>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</si>
  <si>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</si>
  <si>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</si>
  <si>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</si>
  <si>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</si>
  <si>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</si>
  <si>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</si>
  <si>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</si>
  <si>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</si>
  <si>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</si>
  <si>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</si>
  <si>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</si>
  <si>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</si>
  <si>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</si>
  <si>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</si>
  <si>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</si>
  <si>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</si>
  <si>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</si>
  <si>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</si>
  <si>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</si>
  <si>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</si>
  <si>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</si>
  <si>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</si>
  <si>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</si>
  <si>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</si>
  <si>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</si>
  <si>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</si>
  <si>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</si>
  <si>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</si>
  <si>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</si>
  <si>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</si>
  <si>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</si>
  <si>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</si>
  <si>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</si>
  <si>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</si>
  <si>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</si>
  <si>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</si>
  <si>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</si>
  <si>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</si>
  <si>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</si>
  <si>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</si>
  <si>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</si>
  <si>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</si>
  <si>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</si>
  <si>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</si>
  <si>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</si>
  <si>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</si>
  <si>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</si>
  <si>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</si>
  <si>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</si>
  <si>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</si>
  <si>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</si>
  <si>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</si>
  <si>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</si>
  <si>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</si>
  <si>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</si>
  <si>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</si>
  <si>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</si>
  <si>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</si>
  <si>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</si>
  <si>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</si>
  <si>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</si>
  <si>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</si>
  <si>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</si>
  <si>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</si>
  <si>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</si>
  <si>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</si>
  <si>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</si>
  <si>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</si>
  <si>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</si>
  <si>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</si>
  <si>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</si>
  <si>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</si>
  <si>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</si>
  <si>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</si>
  <si>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</si>
  <si>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</si>
  <si>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</si>
  <si>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</si>
  <si>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</si>
  <si>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</si>
  <si>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</si>
  <si>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</si>
  <si>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</si>
  <si>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</si>
  <si>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</si>
  <si>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</si>
  <si>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</si>
  <si>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</si>
  <si>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</si>
  <si>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</si>
  <si>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</si>
  <si>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</si>
  <si>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</si>
  <si>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</si>
  <si>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</si>
  <si>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</si>
  <si>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</si>
  <si>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</si>
  <si>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</si>
  <si>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</si>
  <si>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</si>
  <si>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</si>
  <si>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</si>
  <si>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</si>
  <si>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</si>
  <si>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</si>
  <si>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</si>
  <si>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</si>
  <si>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</si>
  <si>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</si>
  <si>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</si>
  <si>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</si>
  <si>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</si>
  <si>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</si>
  <si>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</si>
  <si>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</si>
  <si>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</si>
  <si>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</si>
  <si>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</si>
  <si>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</si>
  <si>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</si>
  <si>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</si>
  <si>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</si>
  <si>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</si>
  <si>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</si>
  <si>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</si>
  <si>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</si>
  <si>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</si>
  <si>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</si>
  <si>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</si>
  <si>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</si>
  <si>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</si>
  <si>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</si>
  <si>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</si>
  <si>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</si>
  <si>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</si>
  <si>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</si>
  <si>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</si>
  <si>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</si>
  <si>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</si>
  <si>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</si>
  <si>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</si>
  <si>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</si>
  <si>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</si>
  <si>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</si>
  <si>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</si>
  <si>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</si>
  <si>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</si>
  <si>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</si>
  <si>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</si>
  <si>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</si>
  <si>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</si>
  <si>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</si>
  <si>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</si>
  <si>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</si>
  <si>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</si>
  <si>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</si>
  <si>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</si>
  <si>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</si>
  <si>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</si>
  <si>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</si>
  <si>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</si>
  <si>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</si>
  <si>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</si>
  <si>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</si>
  <si>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</si>
  <si>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</si>
  <si>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</si>
  <si>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</si>
  <si>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</si>
  <si>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</si>
  <si>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</si>
  <si>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</si>
  <si>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</si>
  <si>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</si>
  <si>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</si>
  <si>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</si>
  <si>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</si>
  <si>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</si>
  <si>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</si>
  <si>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</si>
  <si>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</si>
  <si>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</si>
  <si>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</si>
  <si>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</si>
  <si>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</si>
  <si>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</si>
  <si>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</si>
  <si>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</si>
  <si>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</si>
  <si>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</si>
  <si>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</si>
  <si>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</si>
  <si>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</si>
  <si>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</si>
  <si>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</si>
  <si>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</si>
  <si>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</si>
  <si>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</si>
  <si>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</si>
  <si>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</si>
  <si>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</si>
  <si>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</si>
  <si>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</si>
  <si>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</si>
  <si>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</si>
  <si>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</si>
  <si>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</si>
  <si>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</si>
  <si>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</si>
  <si>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</si>
  <si>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</si>
  <si>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</si>
  <si>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</si>
  <si>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</si>
  <si>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</si>
  <si>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</si>
  <si>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</si>
  <si>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</si>
  <si>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</si>
  <si>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</si>
  <si>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</si>
  <si>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</si>
  <si>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</si>
  <si>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</si>
  <si>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</si>
  <si>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</si>
  <si>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</si>
  <si>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</si>
  <si>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</si>
  <si>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</si>
  <si>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</si>
  <si>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</si>
  <si>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</si>
  <si>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</si>
  <si>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</si>
  <si>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</si>
  <si>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</si>
  <si>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</si>
  <si>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</si>
  <si>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</si>
  <si>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</si>
  <si>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</si>
  <si>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</si>
  <si>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</si>
  <si>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</si>
  <si>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</si>
  <si>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</si>
  <si>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</si>
  <si>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</si>
  <si>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</si>
  <si>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</si>
  <si>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</si>
  <si>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</si>
  <si>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</si>
  <si>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</si>
  <si>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</si>
  <si>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</si>
  <si>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</si>
  <si>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</si>
  <si>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</si>
  <si>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</si>
  <si>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</si>
  <si>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</si>
  <si>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</si>
  <si>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</si>
  <si>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</si>
  <si>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</si>
  <si>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</si>
  <si>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</si>
  <si>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</si>
  <si>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</si>
  <si>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</si>
  <si>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</si>
  <si>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</si>
  <si>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</si>
  <si>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</si>
  <si>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</si>
  <si>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</si>
  <si>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</si>
  <si>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</si>
  <si>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</si>
  <si>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</si>
  <si>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</si>
  <si>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</si>
  <si>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</si>
  <si>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</si>
  <si>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</si>
  <si>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</si>
  <si>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</si>
  <si>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</si>
  <si>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</si>
  <si>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</si>
  <si>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</si>
  <si>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</si>
  <si>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</si>
  <si>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</si>
  <si>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</si>
  <si>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</si>
  <si>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</si>
  <si>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</si>
  <si>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</si>
  <si>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</si>
  <si>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</si>
  <si>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</si>
  <si>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</si>
  <si>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</si>
  <si>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</si>
  <si>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</si>
  <si>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</si>
  <si>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</si>
  <si>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</si>
  <si>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</si>
  <si>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</si>
  <si>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</si>
  <si>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</si>
  <si>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</si>
  <si>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</si>
  <si>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</si>
  <si>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</si>
  <si>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</si>
  <si>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</si>
  <si>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</si>
  <si>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</si>
  <si>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</si>
  <si>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</si>
  <si>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</si>
  <si>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</si>
  <si>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</si>
  <si>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</si>
  <si>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</si>
  <si>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</si>
  <si>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</si>
  <si>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</si>
  <si>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</si>
  <si>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</si>
  <si>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</si>
  <si>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</si>
  <si>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</si>
  <si>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</si>
  <si>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</si>
  <si>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</si>
  <si>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</si>
  <si>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</si>
  <si>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</si>
  <si>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</si>
  <si>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</si>
  <si>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</si>
  <si>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</si>
  <si>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</si>
  <si>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</si>
  <si>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</si>
  <si>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</si>
  <si>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</si>
  <si>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</si>
  <si>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</si>
  <si>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</si>
  <si>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</si>
  <si>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</si>
  <si>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</si>
  <si>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</si>
  <si>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</si>
  <si>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</si>
  <si>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</si>
  <si>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</si>
  <si>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</si>
  <si>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</si>
  <si>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</si>
  <si>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</si>
  <si>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</si>
  <si>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</si>
  <si>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</si>
  <si>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</si>
  <si>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</si>
  <si>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</si>
  <si>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</si>
  <si>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</si>
  <si>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</si>
  <si>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</si>
  <si>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</si>
  <si>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</si>
  <si>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</si>
  <si>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</si>
  <si>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</si>
  <si>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</si>
  <si>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</si>
  <si>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</si>
  <si>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</si>
  <si>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</si>
  <si>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</si>
  <si>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</si>
  <si>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</si>
  <si>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</si>
  <si>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</si>
  <si>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</si>
  <si>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</si>
  <si>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</si>
  <si>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</si>
  <si>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</si>
  <si>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</si>
  <si>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</si>
  <si>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</si>
  <si>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</si>
  <si>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</si>
  <si>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</si>
  <si>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</si>
  <si>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</si>
  <si>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</si>
  <si>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</si>
  <si>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</si>
  <si>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</si>
  <si>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</si>
  <si>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</si>
  <si>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</si>
  <si>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</si>
  <si>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</si>
  <si>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</si>
  <si>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</si>
  <si>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</si>
  <si>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</si>
  <si>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</si>
  <si>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</si>
  <si>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</si>
  <si>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</si>
  <si>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</si>
  <si>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</si>
  <si>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</si>
  <si>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</si>
  <si>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</si>
  <si>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</si>
  <si>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</si>
  <si>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</si>
  <si>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</si>
  <si>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</si>
  <si>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</si>
  <si>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</si>
  <si>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</si>
  <si>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</si>
  <si>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</si>
  <si>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</si>
  <si>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</si>
  <si>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</si>
  <si>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</si>
  <si>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</si>
  <si>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</si>
  <si>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</si>
  <si>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</si>
  <si>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</si>
  <si>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</si>
  <si>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</si>
  <si>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</si>
  <si>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</si>
  <si>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</si>
  <si>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</si>
  <si>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</si>
  <si>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</si>
  <si>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</si>
  <si>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</si>
  <si>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</si>
  <si>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</si>
  <si>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</si>
  <si>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</si>
  <si>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</si>
  <si>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</si>
  <si>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</si>
  <si>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</si>
  <si>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</si>
  <si>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</si>
  <si>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</si>
  <si>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</si>
  <si>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</si>
  <si>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</si>
  <si>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</si>
  <si>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</si>
  <si>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</si>
  <si>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</si>
  <si>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</si>
  <si>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</si>
  <si>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</si>
  <si>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</si>
  <si>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</si>
  <si>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</si>
  <si>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</si>
  <si>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</si>
  <si>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</si>
  <si>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</si>
  <si>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</si>
  <si>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</si>
  <si>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</si>
  <si>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</si>
  <si>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</si>
  <si>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</si>
  <si>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</si>
  <si>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</si>
  <si>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</si>
  <si>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</si>
  <si>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</si>
  <si>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</si>
  <si>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</si>
  <si>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</si>
  <si>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</si>
  <si>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</si>
  <si>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</si>
  <si>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</si>
  <si>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</si>
  <si>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</si>
  <si>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</si>
  <si>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</si>
  <si>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</si>
  <si>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</si>
  <si>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</si>
  <si>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</si>
  <si>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</si>
  <si>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</si>
  <si>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</si>
  <si>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</si>
  <si>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</si>
  <si>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</si>
  <si>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</si>
  <si>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</si>
  <si>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</si>
  <si>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</si>
  <si>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</si>
  <si>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</si>
  <si>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</si>
  <si>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</si>
  <si>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</si>
  <si>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</si>
  <si>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</si>
  <si>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</si>
  <si>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</si>
  <si>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</si>
  <si>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</si>
  <si>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</si>
  <si>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</si>
  <si>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</si>
  <si>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</si>
  <si>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</si>
  <si>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</si>
  <si>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</si>
  <si>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</si>
  <si>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</si>
  <si>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</si>
  <si>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</si>
  <si>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</si>
  <si>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</si>
  <si>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</si>
  <si>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</si>
  <si>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</si>
  <si>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</si>
  <si>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</si>
  <si>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</si>
  <si>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</si>
  <si>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</si>
  <si>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</si>
  <si>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</si>
  <si>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</si>
  <si>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</si>
  <si>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</si>
  <si>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</si>
  <si>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</si>
  <si>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</si>
  <si>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</si>
  <si>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</si>
  <si>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</si>
  <si>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</si>
  <si>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</si>
  <si>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</si>
  <si>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</si>
  <si>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</si>
  <si>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</si>
  <si>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</si>
  <si>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</si>
  <si>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</si>
  <si>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</si>
  <si>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</si>
  <si>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</si>
  <si>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</si>
  <si>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</si>
  <si>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</si>
  <si>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</si>
  <si>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</si>
  <si>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</si>
  <si>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</si>
  <si>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</si>
  <si>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</si>
  <si>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</si>
  <si>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</si>
  <si>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</si>
  <si>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</si>
  <si>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</si>
  <si>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</si>
  <si>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</si>
  <si>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</si>
  <si>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</si>
  <si>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</si>
  <si>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</si>
  <si>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</si>
  <si>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</si>
  <si>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</si>
  <si>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</si>
  <si>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</si>
  <si>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</si>
  <si>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</si>
  <si>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</si>
  <si>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</si>
  <si>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</si>
  <si>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</si>
  <si>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</si>
  <si>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</si>
  <si>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</si>
  <si>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</si>
  <si>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</si>
  <si>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</si>
  <si>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</si>
  <si>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</si>
  <si>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</si>
  <si>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</si>
  <si>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</si>
  <si>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</si>
  <si>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</si>
  <si>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</si>
  <si>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</si>
  <si>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</si>
  <si>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</si>
  <si>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</si>
  <si>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</si>
  <si>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</si>
  <si>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</si>
  <si>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</si>
  <si>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</si>
  <si>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</si>
  <si>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</si>
  <si>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</si>
  <si>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</si>
  <si>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</si>
  <si>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</si>
  <si>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</si>
  <si>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</si>
  <si>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</si>
  <si>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</si>
  <si>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</si>
  <si>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</si>
  <si>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</si>
  <si>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</si>
  <si>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</si>
  <si>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</si>
  <si>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</si>
  <si>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</si>
  <si>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</si>
  <si>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</si>
  <si>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</si>
  <si>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</si>
  <si>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</si>
  <si>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</si>
  <si>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</si>
  <si>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</si>
  <si>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</si>
  <si>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</si>
  <si>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</si>
  <si>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</si>
  <si>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</si>
  <si>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</si>
  <si>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</si>
  <si>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</si>
  <si>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</si>
  <si>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</si>
  <si>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</si>
  <si>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</si>
  <si>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</si>
  <si>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</si>
  <si>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</si>
  <si>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</si>
  <si>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</si>
  <si>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</si>
  <si>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</si>
  <si>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</si>
  <si>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</si>
  <si>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</si>
  <si>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</si>
  <si>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</si>
  <si>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</si>
  <si>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</si>
  <si>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</si>
  <si>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</si>
  <si>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</si>
  <si>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</si>
  <si>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</si>
  <si>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</si>
  <si>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</si>
  <si>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</si>
  <si>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</si>
  <si>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</si>
  <si>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</si>
  <si>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</si>
  <si>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</si>
  <si>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</si>
  <si>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</si>
  <si>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</si>
  <si>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</si>
  <si>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</si>
  <si>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</si>
  <si>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</si>
  <si>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</si>
  <si>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</si>
  <si>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</si>
  <si>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</si>
  <si>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</si>
  <si>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</si>
  <si>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</si>
  <si>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</si>
  <si>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</si>
  <si>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</si>
  <si>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</si>
  <si>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</si>
  <si>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</si>
  <si>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</si>
  <si>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</si>
  <si>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</si>
  <si>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</si>
  <si>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</si>
  <si>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</si>
  <si>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</si>
  <si>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</si>
  <si>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</si>
  <si>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</si>
  <si>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</si>
  <si>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</si>
  <si>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</si>
  <si>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</si>
  <si>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</si>
  <si>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</si>
  <si>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</si>
  <si>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</si>
  <si>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</si>
  <si>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</si>
  <si>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</si>
  <si>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</si>
  <si>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</si>
  <si>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</si>
  <si>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</si>
  <si>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</si>
  <si>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</si>
  <si>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</si>
  <si>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</si>
  <si>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</si>
  <si>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</si>
  <si>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</si>
  <si>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</si>
  <si>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</si>
  <si>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</si>
  <si>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</si>
  <si>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</si>
  <si>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</si>
  <si>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</si>
  <si>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</si>
  <si>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</si>
  <si>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</si>
  <si>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</si>
  <si>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</si>
  <si>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</si>
  <si>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</si>
  <si>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</si>
  <si>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</si>
  <si>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</si>
  <si>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</si>
  <si>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</si>
  <si>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</si>
  <si>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</si>
  <si>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</si>
  <si>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</si>
  <si>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</si>
  <si>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</si>
  <si>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</si>
  <si>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</si>
  <si>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</si>
  <si>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</si>
  <si>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</si>
  <si>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</si>
  <si>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</si>
  <si>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</si>
  <si>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</si>
  <si>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</si>
  <si>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</si>
  <si>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</si>
  <si>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</si>
  <si>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</si>
  <si>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</si>
  <si>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</si>
  <si>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</si>
  <si>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</si>
  <si>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</si>
  <si>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</si>
  <si>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</si>
  <si>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</si>
  <si>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</si>
  <si>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</si>
  <si>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</si>
  <si>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</si>
  <si>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</si>
  <si>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</si>
  <si>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</si>
  <si>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</si>
  <si>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</si>
  <si>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</si>
  <si>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</si>
  <si>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</si>
  <si>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</si>
  <si>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</si>
  <si>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</si>
  <si>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</si>
  <si>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</si>
  <si>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</si>
  <si>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</si>
  <si>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</si>
  <si>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</si>
  <si>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</si>
  <si>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</si>
  <si>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</si>
  <si>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</si>
  <si>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</si>
  <si>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</si>
  <si>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</si>
  <si>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</si>
  <si>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</si>
  <si>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</si>
  <si>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</si>
  <si>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</si>
  <si>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</si>
  <si>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</si>
  <si>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</si>
  <si>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</si>
  <si>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</si>
  <si>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</si>
  <si>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</si>
  <si>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</si>
  <si>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</si>
  <si>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</si>
  <si>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</si>
  <si>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</si>
  <si>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</si>
  <si>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</si>
  <si>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</si>
  <si>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</si>
  <si>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</si>
  <si>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</si>
  <si>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</si>
  <si>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</si>
  <si>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</si>
  <si>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</si>
  <si>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</si>
  <si>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</si>
  <si>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</si>
  <si>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</si>
  <si>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</si>
  <si>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</si>
  <si>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</si>
  <si>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</si>
  <si>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</si>
  <si>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</si>
  <si>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</si>
  <si>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</si>
  <si>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</si>
  <si>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</si>
  <si>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</si>
  <si>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</si>
  <si>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</si>
  <si>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</si>
  <si>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</si>
  <si>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</si>
  <si>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</si>
  <si>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</si>
  <si>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</si>
  <si>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</si>
  <si>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</si>
  <si>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</si>
  <si>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</si>
  <si>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</si>
  <si>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</si>
  <si>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</si>
  <si>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</si>
  <si>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</si>
  <si>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</si>
  <si>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</si>
  <si>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</si>
  <si>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</si>
  <si>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</si>
  <si>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</si>
  <si>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</si>
  <si>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</si>
  <si>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</si>
  <si>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</si>
  <si>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</si>
  <si>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</si>
  <si>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</si>
  <si>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</si>
  <si>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</si>
  <si>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</si>
  <si>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</si>
  <si>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</si>
  <si>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</si>
  <si>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</si>
  <si>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</si>
  <si>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</si>
  <si>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</si>
  <si>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</si>
  <si>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</si>
  <si>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</si>
  <si>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</si>
  <si>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</si>
  <si>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</si>
  <si>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</si>
  <si>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</si>
  <si>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</si>
  <si>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</si>
  <si>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</si>
  <si>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</si>
  <si>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</si>
  <si>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</si>
  <si>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</si>
  <si>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</si>
  <si>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</si>
  <si>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</si>
  <si>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</si>
  <si>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</si>
  <si>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</si>
  <si>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</si>
  <si>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</si>
  <si>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</si>
  <si>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</si>
  <si>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</si>
  <si>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</si>
  <si>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</si>
  <si>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</si>
  <si>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</si>
  <si>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</si>
  <si>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</si>
  <si>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</si>
  <si>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</si>
  <si>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</si>
  <si>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</si>
  <si>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</si>
  <si>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</si>
  <si>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</si>
  <si>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</si>
  <si>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</si>
  <si>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</si>
  <si>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</si>
  <si>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</si>
  <si>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</si>
  <si>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</si>
  <si>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</si>
  <si>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</si>
  <si>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</si>
  <si>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</si>
  <si>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</si>
  <si>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</si>
  <si>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</si>
  <si>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</si>
  <si>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</si>
  <si>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</si>
  <si>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</si>
  <si>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</si>
  <si>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</si>
  <si>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</si>
  <si>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</si>
  <si>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</si>
  <si>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</si>
  <si>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</si>
  <si>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</si>
  <si>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</si>
  <si>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</si>
  <si>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</si>
  <si>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</si>
  <si>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</si>
  <si>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</si>
  <si>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</si>
  <si>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</si>
  <si>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</si>
  <si>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</si>
  <si>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</si>
  <si>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</si>
  <si>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</si>
  <si>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</si>
  <si>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</si>
  <si>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</si>
  <si>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</si>
  <si>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</si>
  <si>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</si>
  <si>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</si>
  <si>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</si>
  <si>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</si>
  <si>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</si>
  <si>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</si>
  <si>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</si>
  <si>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</si>
  <si>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</si>
  <si>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</si>
  <si>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</si>
  <si>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</si>
  <si>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</si>
  <si>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</si>
  <si>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</si>
  <si>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</si>
  <si>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</si>
  <si>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</si>
  <si>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</si>
  <si>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</si>
  <si>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</si>
  <si>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</si>
  <si>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</si>
  <si>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</si>
  <si>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</si>
  <si>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</si>
  <si>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</si>
  <si>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</si>
  <si>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</si>
  <si>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</si>
  <si>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</si>
  <si>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</si>
  <si>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</si>
  <si>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</si>
  <si>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</si>
  <si>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</si>
  <si>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</si>
  <si>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</si>
  <si>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</si>
  <si>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</si>
  <si>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</si>
  <si>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</si>
  <si>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</si>
  <si>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</si>
  <si>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</si>
  <si>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</si>
  <si>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</si>
  <si>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</si>
  <si>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</si>
  <si>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</si>
  <si>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</si>
  <si>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</si>
  <si>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</si>
  <si>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</si>
  <si>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</si>
  <si>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</si>
  <si>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</si>
  <si>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</si>
  <si>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</si>
  <si>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</si>
  <si>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</si>
  <si>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</si>
  <si>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</si>
  <si>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</si>
  <si>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</si>
  <si>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</si>
  <si>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</si>
  <si>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</si>
  <si>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</si>
  <si>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</si>
  <si>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</si>
  <si>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</si>
  <si>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</si>
  <si>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</si>
  <si>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</si>
  <si>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</si>
  <si>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</si>
  <si>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</si>
  <si>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</si>
  <si>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</si>
  <si>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</si>
  <si>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</si>
  <si>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</si>
  <si>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</si>
  <si>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</si>
  <si>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</si>
  <si>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</si>
  <si>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</si>
  <si>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</si>
  <si>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</si>
  <si>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</si>
  <si>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</si>
  <si>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</si>
  <si>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</si>
  <si>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</si>
  <si>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</si>
  <si>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</si>
  <si>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</si>
  <si>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</si>
  <si>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</si>
  <si>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</si>
  <si>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</si>
  <si>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</si>
  <si>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</si>
  <si>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</si>
  <si>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</si>
  <si>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</si>
  <si>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</si>
  <si>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</si>
  <si>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</si>
  <si>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</si>
  <si>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</si>
  <si>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</si>
  <si>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</si>
  <si>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</si>
  <si>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</si>
  <si>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</si>
  <si>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</si>
  <si>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</si>
  <si>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</si>
  <si>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</si>
  <si>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</si>
  <si>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</si>
  <si>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</si>
  <si>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</si>
  <si>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</si>
  <si>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</si>
  <si>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</si>
  <si>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</si>
  <si>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</si>
  <si>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</si>
  <si>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</si>
  <si>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</si>
  <si>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</si>
  <si>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</si>
  <si>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</si>
  <si>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</si>
  <si>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</si>
  <si>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</si>
  <si>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</si>
  <si>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</si>
  <si>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</si>
  <si>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</si>
  <si>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</si>
  <si>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</si>
  <si>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</si>
  <si>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</si>
  <si>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</si>
  <si>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</si>
  <si>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</si>
  <si>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</si>
  <si>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</si>
  <si>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</si>
  <si>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</si>
  <si>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</si>
  <si>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</si>
  <si>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</si>
  <si>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</si>
  <si>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</si>
  <si>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</si>
  <si>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</si>
  <si>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</si>
  <si>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</si>
  <si>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</si>
  <si>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</si>
  <si>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</si>
  <si>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</si>
  <si>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</si>
  <si>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</si>
  <si>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</si>
  <si>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</si>
  <si>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</si>
  <si>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</si>
  <si>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</si>
  <si>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</si>
  <si>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</si>
  <si>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</si>
  <si>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</si>
  <si>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</si>
  <si>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</si>
  <si>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</si>
  <si>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</si>
  <si>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</si>
  <si>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</si>
  <si>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</si>
  <si>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</si>
  <si>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</si>
  <si>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</si>
  <si>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</si>
  <si>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</si>
  <si>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</si>
  <si>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</si>
  <si>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</si>
  <si>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</si>
  <si>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</si>
  <si>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</si>
  <si>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</si>
  <si>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</si>
  <si>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</si>
  <si>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</si>
  <si>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</si>
  <si>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</si>
  <si>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</si>
  <si>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</si>
  <si>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</si>
  <si>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</si>
  <si>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</si>
  <si>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</si>
  <si>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</si>
  <si>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</si>
  <si>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</si>
  <si>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</si>
  <si>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</si>
  <si>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</si>
  <si>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</si>
  <si>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</si>
  <si>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</si>
  <si>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</si>
  <si>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</si>
  <si>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</si>
  <si>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</si>
  <si>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</si>
  <si>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</si>
  <si>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</si>
  <si>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</si>
  <si>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</si>
  <si>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</si>
  <si>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</si>
  <si>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</si>
  <si>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</si>
  <si>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</si>
  <si>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</si>
  <si>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</si>
  <si>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</si>
  <si>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</si>
  <si>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</si>
  <si>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</si>
  <si>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</si>
  <si>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</si>
  <si>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</si>
  <si>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</si>
  <si>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</si>
  <si>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</si>
  <si>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</si>
  <si>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</si>
  <si>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</si>
  <si>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</si>
  <si>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</si>
  <si>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</si>
  <si>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</si>
  <si>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</si>
  <si>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</si>
  <si>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</si>
  <si>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</si>
  <si>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</si>
  <si>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</si>
  <si>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</si>
  <si>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</si>
  <si>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</si>
  <si>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</si>
  <si>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</si>
  <si>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</si>
  <si>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</si>
  <si>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</si>
  <si>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</si>
  <si>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</si>
  <si>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</si>
  <si>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</si>
  <si>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</si>
  <si>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</si>
  <si>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</si>
  <si>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</si>
  <si>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</si>
  <si>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</si>
  <si>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</si>
  <si>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</si>
  <si>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</si>
  <si>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</si>
  <si>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</si>
  <si>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</si>
  <si>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</si>
  <si>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</si>
  <si>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</si>
  <si>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</si>
  <si>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</si>
  <si>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</si>
  <si>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</si>
  <si>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</si>
  <si>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</si>
  <si>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</si>
  <si>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</si>
  <si>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</si>
  <si>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</si>
  <si>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</si>
  <si>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</si>
  <si>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</si>
  <si>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</si>
  <si>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</si>
  <si>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</si>
  <si>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</si>
  <si>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</si>
  <si>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</si>
  <si>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</si>
  <si>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</si>
  <si>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</si>
  <si>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</si>
  <si>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</si>
  <si>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</si>
  <si>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</si>
  <si>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</si>
  <si>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</si>
  <si>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</si>
  <si>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</si>
  <si>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</si>
  <si>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</si>
  <si>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</si>
  <si>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</si>
  <si>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</si>
  <si>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</si>
  <si>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</si>
  <si>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</si>
  <si>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</si>
  <si>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</si>
  <si>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</si>
  <si>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</si>
  <si>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</si>
  <si>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</si>
  <si>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</si>
  <si>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</si>
  <si>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</si>
  <si>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</si>
  <si>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</si>
  <si>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</si>
  <si>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</si>
  <si>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</si>
  <si>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</si>
  <si>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</si>
  <si>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</si>
  <si>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</si>
  <si>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</si>
  <si>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</si>
  <si>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</si>
  <si>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</si>
  <si>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</si>
  <si>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</si>
  <si>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</si>
  <si>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</si>
  <si>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</si>
  <si>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</si>
  <si>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</si>
  <si>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</si>
  <si>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</si>
  <si>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</si>
  <si>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</si>
  <si>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</si>
  <si>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</si>
  <si>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</si>
  <si>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</si>
  <si>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</si>
  <si>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</si>
  <si>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</si>
  <si>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</si>
  <si>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</si>
  <si>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</si>
  <si>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</si>
  <si>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</si>
  <si>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</si>
  <si>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</si>
  <si>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</si>
  <si>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</si>
  <si>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</si>
  <si>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</si>
  <si>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</si>
  <si>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</si>
  <si>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</si>
  <si>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</si>
  <si>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</si>
  <si>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</si>
  <si>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</si>
  <si>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</si>
  <si>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</si>
  <si>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</si>
  <si>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</si>
  <si>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</si>
  <si>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</si>
  <si>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</si>
  <si>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</si>
  <si>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</si>
  <si>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</si>
  <si>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</si>
  <si>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</si>
  <si>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</si>
  <si>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</si>
  <si>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</si>
  <si>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</si>
  <si>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</si>
  <si>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</si>
  <si>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</si>
  <si>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</si>
  <si>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</si>
  <si>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</si>
  <si>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</si>
  <si>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</si>
  <si>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</si>
  <si>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</si>
  <si>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</si>
  <si>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</si>
  <si>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</si>
  <si>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</si>
  <si>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</si>
  <si>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</si>
  <si>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</si>
  <si>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</si>
  <si>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</si>
  <si>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</si>
  <si>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</si>
  <si>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</si>
  <si>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</si>
  <si>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</si>
  <si>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</si>
  <si>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</si>
  <si>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</si>
  <si>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</si>
  <si>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</si>
  <si>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</si>
  <si>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</si>
  <si>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</si>
  <si>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</si>
  <si>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</si>
  <si>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</si>
  <si>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</si>
  <si>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</si>
  <si>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</si>
  <si>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</si>
  <si>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</si>
  <si>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</si>
  <si>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</si>
  <si>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</si>
  <si>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</si>
  <si>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</si>
  <si>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</si>
  <si>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</si>
  <si>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</si>
  <si>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</si>
  <si>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</si>
  <si>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</si>
  <si>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</si>
  <si>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</si>
  <si>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</si>
  <si>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</si>
  <si>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</si>
  <si>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</si>
  <si>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</si>
  <si>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</si>
  <si>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</si>
  <si>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</si>
  <si>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</si>
  <si>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</si>
  <si>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</si>
  <si>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</si>
  <si>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</si>
  <si>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</si>
  <si>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</si>
  <si>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</si>
  <si>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</si>
  <si>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</si>
  <si>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</si>
  <si>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</si>
  <si>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</si>
  <si>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</si>
  <si>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</si>
  <si>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</si>
  <si>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</si>
  <si>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</si>
  <si>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</si>
  <si>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</si>
  <si>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</si>
  <si>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</si>
  <si>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</si>
  <si>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</si>
  <si>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</si>
  <si>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</si>
  <si>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</si>
  <si>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</si>
  <si>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</si>
  <si>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</si>
  <si>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</si>
  <si>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</si>
  <si>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</si>
  <si>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</si>
  <si>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</si>
  <si>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</si>
  <si>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</si>
  <si>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</si>
  <si>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</si>
  <si>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</si>
  <si>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</si>
  <si>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</si>
  <si>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</si>
  <si>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</si>
  <si>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</si>
  <si>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</si>
  <si>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</si>
  <si>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</si>
  <si>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</si>
  <si>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</si>
  <si>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</si>
  <si>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</si>
  <si>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</si>
  <si>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</si>
  <si>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</si>
  <si>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</si>
  <si>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</si>
  <si>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</si>
  <si>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</si>
  <si>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</si>
  <si>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</si>
  <si>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</si>
  <si>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</si>
  <si>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</si>
  <si>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</si>
  <si>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</si>
  <si>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</si>
  <si>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</si>
  <si>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</si>
  <si>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</si>
  <si>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</si>
  <si>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</si>
  <si>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</si>
  <si>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</si>
  <si>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</si>
  <si>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</si>
  <si>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</si>
  <si>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</si>
  <si>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</si>
  <si>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</si>
  <si>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</si>
  <si>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</si>
  <si>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</si>
  <si>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</si>
  <si>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</si>
  <si>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</si>
  <si>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</si>
  <si>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</si>
  <si>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</si>
  <si>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</si>
  <si>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</si>
  <si>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</si>
  <si>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</si>
  <si>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</si>
  <si>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</si>
  <si>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</si>
  <si>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</si>
  <si>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</si>
  <si>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</si>
  <si>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</si>
  <si>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</si>
  <si>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</si>
  <si>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</si>
  <si>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</si>
  <si>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</si>
  <si>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</si>
  <si>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</si>
  <si>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</si>
  <si>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</si>
  <si>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</si>
  <si>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</si>
  <si>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</si>
  <si>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</si>
  <si>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</si>
  <si>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</si>
  <si>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</si>
  <si>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</si>
  <si>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</si>
  <si>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</si>
  <si>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</si>
  <si>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</si>
  <si>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</si>
  <si>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</si>
  <si>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</si>
  <si>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</si>
  <si>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</si>
  <si>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</si>
  <si>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</si>
  <si>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</si>
  <si>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</si>
  <si>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</si>
  <si>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</si>
  <si>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</si>
  <si>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</si>
  <si>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</si>
  <si>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</si>
  <si>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</si>
  <si>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</si>
  <si>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</si>
  <si>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</si>
  <si>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</si>
  <si>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</si>
  <si>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</si>
  <si>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</si>
  <si>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</si>
  <si>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</si>
  <si>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</si>
  <si>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</si>
  <si>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</si>
  <si>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</si>
  <si>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</si>
  <si>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</si>
  <si>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</si>
  <si>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</si>
  <si>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</si>
  <si>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</si>
  <si>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</si>
  <si>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</si>
  <si>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</si>
  <si>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</si>
  <si>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</si>
  <si>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</si>
  <si>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</si>
  <si>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</si>
  <si>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</si>
  <si>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</si>
  <si>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</si>
  <si>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</si>
  <si>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</si>
  <si>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</si>
  <si>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</si>
  <si>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</si>
  <si>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</si>
  <si>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</si>
  <si>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</si>
  <si>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</si>
  <si>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</si>
  <si>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</si>
  <si>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</si>
  <si>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</si>
  <si>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</si>
  <si>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</si>
  <si>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</si>
  <si>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</si>
  <si>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</si>
  <si>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</si>
  <si>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</si>
  <si>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</si>
  <si>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</si>
  <si>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</si>
  <si>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</si>
  <si>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</si>
  <si>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</si>
  <si>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</si>
  <si>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</si>
  <si>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</si>
  <si>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</si>
  <si>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</si>
  <si>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</si>
  <si>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</si>
  <si>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</si>
  <si>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</si>
  <si>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</si>
  <si>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</si>
  <si>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</si>
  <si>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</si>
  <si>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</si>
  <si>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</si>
  <si>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</si>
  <si>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</si>
  <si>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</si>
  <si>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</si>
  <si>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</si>
  <si>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</si>
  <si>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</si>
  <si>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</si>
  <si>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</si>
  <si>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</si>
  <si>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</si>
  <si>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</si>
  <si>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</si>
  <si>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</si>
  <si>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</si>
  <si>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</si>
  <si>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</si>
  <si>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</si>
  <si>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</si>
  <si>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</si>
  <si>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</si>
  <si>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</si>
  <si>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</si>
  <si>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</si>
  <si>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</si>
  <si>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</si>
  <si>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</si>
  <si>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</si>
  <si>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</si>
  <si>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</si>
  <si>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</si>
  <si>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</si>
  <si>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</si>
  <si>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</si>
  <si>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</si>
  <si>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</si>
  <si>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</si>
  <si>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</si>
  <si>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</si>
  <si>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</si>
  <si>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</si>
  <si>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</si>
  <si>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</si>
  <si>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</si>
  <si>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</si>
  <si>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</si>
  <si>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</si>
  <si>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</si>
  <si>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</si>
  <si>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</si>
  <si>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</si>
  <si>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</si>
  <si>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</si>
  <si>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</si>
  <si>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</si>
  <si>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</si>
  <si>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</si>
  <si>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</si>
  <si>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</si>
  <si>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</si>
  <si>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</si>
  <si>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</si>
  <si>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</si>
  <si>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</si>
  <si>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</si>
  <si>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</si>
  <si>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</si>
  <si>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</si>
  <si>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</si>
  <si>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</si>
  <si>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</si>
  <si>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</si>
  <si>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</si>
  <si>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</si>
  <si>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</si>
  <si>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</si>
  <si>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</si>
  <si>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</si>
  <si>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</si>
  <si>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</si>
  <si>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</si>
  <si>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</si>
  <si>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</si>
  <si>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</si>
  <si>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</si>
  <si>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</si>
  <si>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</si>
  <si>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</si>
  <si>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</si>
  <si>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</si>
  <si>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</si>
  <si>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</si>
  <si>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</si>
  <si>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</si>
  <si>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</si>
  <si>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</si>
  <si>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</si>
  <si>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</si>
  <si>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</si>
  <si>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</si>
  <si>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</si>
  <si>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</si>
  <si>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</si>
  <si>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</si>
  <si>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</si>
  <si>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</si>
  <si>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</si>
  <si>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</si>
  <si>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</si>
  <si>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</si>
  <si>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</si>
  <si>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</si>
  <si>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</si>
  <si>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</si>
  <si>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</si>
  <si>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</si>
  <si>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</si>
  <si>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</si>
  <si>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</si>
  <si>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</si>
  <si>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</si>
  <si>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</si>
  <si>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</si>
  <si>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</si>
  <si>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</si>
  <si>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</si>
  <si>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</si>
  <si>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</si>
  <si>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</si>
  <si>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</si>
  <si>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</si>
  <si>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</si>
  <si>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</si>
  <si>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</si>
  <si>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</si>
  <si>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</si>
  <si>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</si>
  <si>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</si>
  <si>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</si>
  <si>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</si>
  <si>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</si>
  <si>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</si>
  <si>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</si>
  <si>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</si>
  <si>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</si>
  <si>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</si>
  <si>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</si>
  <si>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</si>
  <si>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</si>
  <si>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</si>
  <si>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</si>
  <si>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</si>
  <si>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</si>
  <si>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</si>
  <si>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</si>
  <si>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</si>
  <si>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</si>
  <si>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</si>
  <si>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</si>
  <si>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</si>
  <si>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</si>
  <si>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</si>
  <si>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</si>
  <si>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</si>
  <si>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</si>
  <si>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</si>
  <si>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</si>
  <si>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</si>
  <si>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</si>
  <si>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</si>
  <si>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</si>
  <si>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</si>
  <si>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</si>
  <si>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</si>
  <si>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</si>
  <si>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</si>
  <si>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</si>
  <si>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</si>
  <si>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</si>
  <si>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</si>
  <si>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</si>
  <si>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</si>
  <si>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</si>
  <si>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</si>
  <si>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</si>
  <si>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</si>
  <si>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</si>
  <si>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</si>
  <si>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</si>
  <si>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</si>
  <si>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</si>
  <si>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</si>
  <si>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</si>
  <si>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</si>
  <si>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</si>
  <si>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</si>
  <si>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</si>
  <si>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</si>
  <si>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</si>
  <si>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</si>
  <si>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</si>
  <si>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</si>
  <si>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</si>
  <si>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</si>
  <si>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</si>
  <si>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</si>
  <si>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</si>
  <si>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</si>
  <si>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</si>
  <si>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</si>
  <si>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</si>
  <si>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</si>
  <si>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</si>
  <si>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</si>
  <si>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</si>
  <si>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</si>
  <si>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</si>
  <si>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</si>
  <si>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</si>
  <si>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</si>
  <si>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</si>
  <si>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</si>
  <si>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</si>
  <si>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</si>
  <si>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</si>
  <si>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</si>
  <si>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</si>
  <si>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</si>
  <si>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</si>
  <si>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</si>
  <si>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</si>
  <si>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</si>
  <si>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</si>
  <si>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</si>
  <si>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</si>
  <si>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</si>
  <si>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</si>
  <si>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</si>
  <si>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</si>
  <si>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</si>
  <si>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</si>
  <si>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</si>
  <si>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</si>
  <si>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</si>
  <si>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</si>
  <si>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</si>
  <si>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</si>
  <si>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</si>
  <si>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</si>
  <si>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</si>
  <si>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</si>
  <si>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</si>
  <si>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</si>
  <si>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</si>
  <si>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</si>
  <si>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</si>
  <si>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</si>
  <si>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</si>
  <si>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</si>
  <si>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</si>
  <si>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</si>
  <si>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</si>
  <si>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</si>
  <si>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</si>
  <si>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</si>
  <si>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</si>
  <si>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</si>
  <si>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</si>
  <si>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</si>
  <si>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</si>
  <si>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</si>
  <si>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</si>
  <si>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</si>
  <si>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</si>
  <si>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</si>
  <si>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</si>
  <si>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</si>
  <si>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</si>
  <si>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</si>
  <si>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</si>
  <si>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</si>
  <si>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</si>
  <si>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</si>
  <si>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</si>
  <si>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</si>
  <si>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</si>
  <si>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</si>
  <si>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</si>
  <si>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</si>
  <si>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</si>
  <si>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</si>
  <si>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</si>
  <si>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</si>
  <si>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</si>
  <si>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</si>
  <si>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</si>
  <si>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</si>
  <si>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</si>
  <si>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</si>
  <si>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</si>
  <si>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</si>
  <si>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</si>
  <si>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</si>
  <si>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</si>
  <si>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</si>
  <si>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</si>
  <si>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</si>
  <si>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</si>
  <si>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</si>
  <si>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</si>
  <si>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</si>
  <si>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</si>
  <si>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</si>
  <si>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</si>
  <si>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</si>
  <si>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</si>
  <si>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</si>
  <si>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</si>
  <si>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</si>
  <si>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</si>
  <si>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</si>
  <si>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</si>
  <si>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</si>
  <si>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</si>
  <si>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</si>
  <si>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</si>
  <si>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</si>
  <si>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</si>
  <si>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</si>
  <si>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</si>
  <si>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</si>
  <si>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</si>
  <si>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</si>
  <si>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</si>
  <si>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</si>
  <si>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</si>
  <si>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</si>
  <si>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</si>
  <si>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</si>
  <si>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</si>
  <si>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</si>
  <si>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</si>
  <si>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</si>
  <si>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</si>
  <si>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</si>
  <si>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</si>
  <si>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</si>
  <si>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</si>
  <si>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</si>
  <si>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</si>
  <si>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</si>
  <si>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</si>
  <si>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</si>
  <si>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</si>
  <si>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</si>
  <si>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</si>
  <si>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</si>
  <si>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</si>
  <si>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</si>
  <si>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</si>
  <si>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</si>
  <si>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</si>
  <si>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</si>
  <si>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</si>
  <si>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</si>
  <si>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</si>
  <si>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</si>
  <si>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</si>
  <si>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</si>
  <si>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</si>
  <si>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</si>
  <si>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</si>
  <si>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</si>
  <si>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</si>
  <si>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</si>
  <si>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</si>
  <si>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</si>
  <si>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</si>
  <si>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</si>
  <si>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</si>
  <si>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</si>
  <si>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</si>
  <si>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</si>
  <si>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</si>
  <si>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</si>
  <si>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</si>
  <si>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</si>
  <si>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</si>
  <si>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</si>
  <si>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</si>
  <si>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</si>
  <si>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</si>
  <si>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</si>
  <si>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</si>
  <si>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</si>
  <si>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</si>
  <si>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</si>
  <si>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</si>
  <si>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</si>
  <si>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</si>
  <si>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</si>
  <si>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</si>
  <si>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</si>
  <si>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</si>
  <si>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</si>
  <si>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</si>
  <si>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</si>
  <si>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</si>
  <si>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</si>
  <si>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</si>
  <si>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</si>
  <si>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</si>
  <si>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</si>
  <si>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</si>
  <si>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</si>
  <si>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</si>
  <si>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</si>
  <si>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</si>
  <si>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</si>
  <si>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</si>
  <si>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</si>
  <si>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</si>
  <si>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</si>
  <si>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</si>
  <si>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</si>
  <si>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</si>
  <si>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</si>
  <si>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</si>
  <si>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</si>
  <si>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</si>
  <si>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</si>
  <si>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</si>
  <si>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</si>
  <si>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</si>
  <si>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</si>
  <si>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</si>
  <si>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</si>
  <si>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</si>
  <si>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</si>
  <si>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</si>
  <si>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</si>
  <si>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</si>
  <si>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</si>
  <si>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</si>
  <si>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</si>
  <si>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</si>
  <si>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</si>
  <si>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</si>
  <si>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</si>
  <si>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</si>
  <si>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</si>
  <si>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</si>
  <si>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</si>
  <si>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</si>
  <si>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</si>
  <si>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</si>
  <si>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</si>
  <si>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</si>
  <si>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</si>
  <si>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</si>
  <si>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</si>
  <si>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</si>
  <si>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</si>
  <si>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</si>
  <si>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</si>
  <si>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</si>
  <si>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</si>
  <si>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</si>
  <si>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</si>
  <si>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</si>
  <si>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</si>
  <si>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</si>
  <si>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</si>
  <si>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</si>
  <si>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</si>
  <si>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</si>
  <si>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</si>
  <si>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</si>
  <si>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</si>
  <si>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</si>
  <si>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</si>
  <si>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</si>
  <si>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</si>
  <si>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</si>
  <si>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</si>
  <si>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</si>
  <si>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</si>
  <si>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</si>
  <si>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</si>
  <si>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</si>
  <si>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</si>
  <si>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</si>
  <si>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</si>
  <si>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</si>
  <si>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</si>
  <si>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</si>
  <si>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</si>
  <si>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</si>
  <si>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</si>
  <si>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</si>
  <si>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</si>
  <si>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</si>
  <si>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</si>
  <si>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</si>
  <si>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</si>
  <si>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</si>
  <si>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</si>
  <si>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</si>
  <si>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</si>
  <si>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</si>
  <si>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</si>
  <si>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</si>
  <si>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</si>
  <si>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</si>
  <si>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</si>
  <si>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</si>
  <si>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</si>
  <si>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</si>
  <si>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</si>
  <si>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</si>
  <si>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</si>
  <si>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</si>
  <si>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</si>
  <si>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</si>
  <si>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</si>
  <si>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</si>
  <si>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</si>
  <si>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</si>
  <si>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</si>
  <si>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</si>
  <si>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</si>
  <si>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</si>
  <si>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</si>
  <si>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</si>
  <si>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</si>
  <si>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</si>
  <si>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</si>
  <si>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</si>
  <si>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</si>
  <si>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</si>
  <si>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</si>
  <si>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</si>
  <si>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</si>
  <si>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</si>
  <si>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</si>
  <si>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</si>
  <si>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</si>
  <si>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</si>
  <si>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</si>
  <si>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</si>
  <si>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</si>
  <si>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</si>
  <si>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</si>
  <si>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</si>
  <si>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</si>
  <si>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</si>
  <si>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</si>
  <si>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</si>
  <si>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</si>
  <si>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</si>
  <si>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</si>
  <si>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</si>
  <si>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</si>
  <si>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</si>
  <si>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</si>
  <si>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</si>
  <si>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</si>
  <si>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</si>
  <si>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</si>
  <si>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</si>
  <si>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</si>
  <si>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</si>
  <si>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</si>
  <si>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</si>
  <si>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</si>
  <si>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</si>
  <si>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</si>
  <si>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</si>
  <si>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</si>
  <si>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</si>
  <si>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</si>
  <si>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</si>
  <si>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</si>
  <si>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</si>
  <si>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</si>
  <si>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</si>
  <si>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</si>
  <si>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</si>
  <si>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</si>
  <si>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</si>
  <si>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</si>
  <si>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</si>
  <si>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</si>
  <si>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</si>
  <si>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</si>
  <si>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</si>
  <si>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</si>
  <si>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</si>
  <si>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</si>
  <si>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</si>
  <si>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</si>
  <si>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</si>
  <si>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</si>
  <si>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</si>
  <si>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</si>
  <si>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</si>
  <si>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</si>
  <si>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</si>
  <si>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</si>
  <si>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</si>
  <si>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</si>
  <si>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</si>
  <si>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</si>
  <si>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</si>
  <si>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</si>
  <si>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</si>
  <si>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</si>
  <si>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</si>
  <si>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</si>
  <si>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</si>
  <si>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</si>
  <si>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</si>
  <si>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</si>
  <si>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</si>
  <si>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</si>
  <si>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</si>
  <si>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</si>
  <si>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</si>
  <si>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</si>
  <si>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</si>
  <si>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</si>
  <si>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</si>
  <si>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</si>
  <si>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</si>
  <si>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</si>
  <si>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</si>
  <si>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</si>
  <si>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</si>
  <si>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</si>
  <si>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</si>
  <si>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</si>
  <si>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</si>
  <si>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</si>
  <si>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</si>
  <si>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</si>
  <si>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</si>
  <si>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</si>
  <si>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</si>
  <si>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</si>
  <si>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</si>
  <si>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</si>
  <si>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</si>
  <si>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</si>
  <si>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</si>
  <si>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</si>
  <si>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</si>
  <si>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</si>
  <si>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</si>
  <si>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</si>
  <si>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</si>
  <si>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</si>
  <si>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</si>
  <si>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</si>
  <si>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</si>
  <si>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</si>
  <si>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</si>
  <si>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</si>
  <si>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</si>
  <si>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</si>
  <si>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</si>
  <si>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</si>
  <si>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</si>
  <si>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</si>
  <si>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</si>
  <si>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</si>
  <si>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</si>
  <si>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</si>
  <si>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</si>
  <si>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</si>
  <si>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</si>
  <si>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</si>
  <si>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</si>
  <si>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</si>
  <si>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</si>
  <si>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</si>
  <si>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</si>
  <si>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</si>
  <si>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</si>
  <si>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</si>
  <si>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</si>
  <si>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</si>
  <si>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</si>
  <si>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</si>
  <si>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</si>
  <si>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</si>
  <si>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</si>
  <si>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</si>
  <si>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</si>
  <si>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</si>
  <si>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</si>
  <si>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</si>
  <si>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</si>
  <si>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</si>
  <si>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</si>
  <si>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</si>
  <si>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</si>
  <si>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</si>
  <si>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</si>
  <si>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</si>
  <si>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</si>
  <si>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</si>
  <si>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</si>
  <si>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</si>
  <si>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</si>
  <si>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</si>
  <si>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</si>
  <si>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</si>
  <si>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</si>
  <si>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</si>
  <si>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</si>
  <si>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</si>
  <si>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</si>
  <si>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</si>
  <si>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</si>
  <si>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</si>
  <si>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</si>
  <si>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</si>
  <si>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</si>
  <si>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</si>
  <si>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</si>
  <si>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</si>
  <si>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</si>
  <si>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</si>
  <si>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</si>
  <si>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</si>
  <si>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</si>
  <si>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</si>
  <si>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</si>
  <si>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</si>
  <si>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</si>
  <si>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</si>
  <si>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</si>
  <si>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</si>
  <si>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</si>
  <si>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</si>
  <si>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</si>
  <si>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</si>
  <si>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</si>
  <si>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</si>
  <si>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</si>
  <si>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</si>
  <si>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</si>
  <si>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</si>
  <si>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</si>
  <si>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</si>
  <si>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</si>
  <si>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</si>
  <si>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</si>
  <si>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</si>
  <si>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</si>
  <si>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</si>
  <si>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</si>
  <si>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</si>
  <si>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</si>
  <si>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</si>
  <si>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</si>
  <si>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</si>
  <si>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</si>
  <si>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</si>
  <si>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</si>
  <si>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</si>
  <si>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</si>
  <si>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</si>
  <si>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</si>
  <si>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</si>
  <si>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</si>
  <si>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</si>
  <si>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</si>
  <si>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</si>
  <si>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</si>
  <si>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</si>
  <si>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</si>
  <si>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</si>
  <si>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</si>
  <si>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</si>
  <si>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</si>
  <si>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</si>
  <si>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</si>
  <si>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</si>
  <si>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</si>
  <si>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</si>
  <si>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</si>
  <si>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</si>
  <si>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</si>
  <si>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</si>
  <si>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</si>
  <si>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</si>
  <si>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</si>
  <si>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</si>
  <si>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</si>
  <si>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</si>
  <si>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</si>
  <si>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</si>
  <si>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</si>
  <si>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</si>
  <si>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</si>
  <si>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</si>
  <si>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</si>
  <si>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</si>
  <si>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</si>
  <si>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</si>
  <si>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</si>
  <si>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</si>
  <si>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</si>
  <si>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</si>
  <si>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</si>
  <si>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</si>
  <si>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</si>
  <si>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</si>
  <si>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</si>
  <si>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</si>
  <si>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</si>
  <si>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</si>
  <si>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</si>
  <si>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</si>
  <si>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</si>
  <si>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</si>
  <si>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</si>
  <si>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</si>
  <si>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</si>
  <si>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</si>
  <si>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</si>
  <si>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</si>
  <si>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</si>
  <si>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</si>
  <si>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</si>
  <si>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</si>
  <si>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</si>
  <si>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</si>
  <si>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</si>
  <si>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</si>
  <si>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</si>
  <si>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</si>
  <si>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</si>
  <si>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</si>
  <si>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</si>
  <si>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</si>
  <si>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</si>
  <si>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</si>
  <si>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</si>
  <si>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</si>
  <si>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</si>
  <si>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</si>
  <si>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</si>
  <si>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</si>
  <si>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</si>
  <si>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</si>
  <si>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</si>
  <si>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</si>
  <si>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</si>
  <si>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</si>
  <si>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</si>
  <si>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</si>
  <si>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</si>
  <si>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</si>
  <si>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</si>
  <si>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</si>
  <si>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</si>
  <si>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</si>
  <si>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</si>
  <si>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</si>
  <si>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</si>
  <si>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</si>
  <si>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</si>
  <si>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</si>
  <si>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</si>
  <si>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</si>
  <si>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</si>
  <si>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</si>
  <si>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</si>
  <si>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</si>
  <si>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</si>
  <si>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</si>
  <si>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</si>
  <si>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</si>
  <si>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</si>
  <si>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</si>
  <si>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</si>
  <si>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</si>
  <si>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</si>
  <si>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</si>
  <si>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</si>
  <si>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</si>
  <si>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</si>
  <si>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</si>
  <si>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</si>
  <si>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</si>
  <si>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</si>
  <si>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</si>
  <si>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</si>
  <si>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</si>
  <si>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</si>
  <si>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</si>
  <si>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</si>
  <si>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</si>
  <si>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</si>
  <si>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</si>
  <si>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</si>
  <si>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</si>
  <si>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</si>
  <si>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</si>
  <si>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</si>
  <si>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</si>
  <si>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</si>
  <si>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</si>
  <si>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</si>
  <si>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</si>
  <si>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</si>
  <si>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</si>
  <si>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</si>
  <si>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</si>
  <si>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</si>
  <si>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</si>
  <si>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</si>
  <si>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</si>
  <si>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</si>
  <si>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</si>
  <si>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</si>
  <si>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</si>
  <si>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</si>
  <si>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</si>
  <si>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</si>
  <si>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</si>
  <si>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</si>
  <si>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</si>
  <si>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</si>
  <si>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</si>
  <si>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</si>
  <si>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</si>
  <si>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</si>
  <si>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</si>
  <si>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</si>
  <si>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</si>
  <si>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</si>
  <si>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</si>
  <si>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</si>
  <si>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</si>
  <si>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</si>
  <si>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</si>
  <si>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</si>
  <si>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</si>
  <si>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</si>
  <si>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</si>
  <si>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</si>
  <si>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</si>
  <si>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</si>
  <si>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</si>
  <si>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</si>
  <si>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</si>
  <si>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</si>
  <si>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</si>
  <si>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</si>
  <si>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</si>
  <si>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</si>
  <si>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</si>
  <si>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</si>
  <si>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</si>
  <si>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</si>
  <si>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</si>
  <si>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</si>
  <si>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</si>
  <si>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</si>
  <si>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</si>
  <si>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</si>
  <si>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</si>
  <si>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</si>
  <si>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</si>
  <si>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</si>
  <si>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</si>
  <si>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</si>
  <si>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</si>
  <si>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</si>
  <si>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</si>
  <si>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</si>
  <si>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</si>
  <si>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</si>
  <si>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</si>
  <si>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</si>
  <si>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</si>
  <si>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</si>
  <si>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</si>
  <si>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</si>
  <si>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</si>
  <si>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</si>
  <si>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</si>
  <si>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</si>
  <si>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</si>
  <si>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</si>
  <si>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</si>
  <si>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</si>
  <si>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</si>
  <si>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</si>
  <si>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</si>
  <si>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</si>
  <si>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</si>
  <si>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</si>
  <si>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</si>
  <si>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</si>
  <si>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</si>
  <si>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</si>
  <si>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</si>
  <si>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</si>
  <si>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</si>
  <si>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</si>
  <si>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</si>
  <si>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</si>
  <si>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</si>
  <si>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</si>
  <si>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</si>
  <si>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</si>
  <si>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</si>
  <si>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</si>
  <si>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</si>
  <si>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</si>
  <si>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</si>
  <si>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</si>
  <si>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</si>
  <si>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</si>
  <si>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</si>
  <si>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</si>
  <si>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</si>
  <si>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</si>
  <si>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</si>
  <si>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</si>
  <si>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</si>
  <si>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</si>
  <si>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</si>
  <si>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</si>
  <si>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</si>
  <si>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</si>
  <si>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</si>
  <si>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</si>
  <si>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</si>
  <si>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</si>
  <si>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</si>
  <si>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</si>
  <si>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</si>
  <si>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</si>
  <si>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</si>
  <si>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</si>
  <si>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</si>
  <si>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</si>
  <si>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</si>
  <si>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</si>
  <si>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</si>
  <si>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</si>
  <si>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</si>
  <si>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</si>
  <si>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</si>
  <si>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</si>
  <si>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</si>
  <si>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</si>
  <si>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</si>
  <si>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</si>
  <si>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</si>
  <si>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</si>
  <si>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</si>
  <si>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</si>
  <si>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</si>
  <si>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</si>
  <si>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</si>
  <si>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</si>
  <si>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</si>
  <si>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</si>
  <si>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</si>
  <si>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</si>
  <si>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</si>
  <si>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</si>
  <si>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</si>
  <si>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</si>
  <si>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</si>
  <si>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</si>
  <si>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</si>
  <si>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</si>
  <si>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</si>
  <si>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</si>
  <si>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</si>
  <si>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</si>
  <si>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</si>
  <si>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</si>
  <si>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</si>
  <si>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</si>
  <si>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</si>
  <si>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</si>
  <si>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</si>
  <si>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</si>
  <si>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</si>
  <si>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</si>
  <si>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</si>
  <si>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</si>
  <si>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</si>
  <si>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</si>
  <si>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</si>
  <si>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</si>
  <si>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</si>
  <si>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</si>
  <si>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</si>
  <si>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</si>
  <si>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</si>
  <si>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</si>
  <si>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</si>
  <si>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</si>
  <si>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</si>
  <si>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</si>
  <si>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</si>
  <si>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</si>
  <si>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</si>
  <si>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</si>
  <si>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</si>
  <si>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</si>
  <si>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</si>
  <si>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</si>
  <si>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</si>
  <si>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</si>
  <si>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</si>
  <si>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</si>
  <si>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</si>
  <si>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</si>
  <si>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</si>
  <si>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</si>
  <si>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</si>
  <si>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</si>
  <si>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</si>
  <si>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</si>
  <si>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</si>
  <si>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</si>
  <si>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</si>
  <si>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</si>
  <si>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</si>
  <si>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</si>
  <si>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</si>
  <si>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</si>
  <si>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</si>
  <si>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</si>
  <si>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</si>
  <si>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</si>
  <si>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</si>
  <si>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</si>
  <si>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</si>
  <si>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</si>
  <si>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</si>
  <si>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</si>
  <si>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</si>
  <si>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</si>
  <si>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</si>
  <si>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</si>
  <si>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</si>
  <si>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</si>
  <si>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</si>
  <si>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</si>
  <si>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</si>
  <si>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</si>
  <si>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</si>
  <si>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</si>
  <si>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</si>
  <si>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</si>
  <si>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</si>
  <si>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</si>
  <si>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</si>
  <si>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</si>
  <si>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</si>
  <si>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</si>
  <si>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</si>
  <si>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</si>
  <si>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</si>
  <si>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</si>
  <si>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</si>
  <si>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</si>
  <si>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</si>
  <si>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</si>
  <si>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</si>
  <si>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</si>
  <si>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</si>
  <si>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</si>
  <si>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</si>
  <si>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</si>
  <si>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</si>
  <si>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</si>
  <si>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</si>
  <si>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</si>
  <si>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</si>
  <si>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</si>
  <si>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</si>
  <si>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</si>
  <si>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</si>
  <si>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</si>
  <si>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</si>
  <si>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</si>
  <si>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</si>
  <si>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</si>
  <si>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</si>
  <si>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</si>
  <si>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</si>
  <si>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</si>
  <si>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</si>
  <si>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</si>
  <si>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</si>
  <si>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</si>
  <si>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</si>
  <si>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</si>
  <si>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</si>
  <si>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</si>
  <si>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</si>
  <si>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</si>
  <si>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</si>
  <si>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</si>
  <si>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</si>
  <si>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</si>
  <si>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</si>
  <si>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</si>
  <si>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</si>
  <si>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</si>
  <si>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</si>
  <si>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</si>
  <si>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</si>
  <si>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</si>
  <si>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</si>
  <si>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</si>
  <si>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</si>
  <si>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</si>
  <si>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</si>
  <si>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</si>
  <si>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</si>
  <si>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</si>
  <si>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</si>
  <si>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</si>
  <si>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</si>
  <si>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</si>
  <si>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</si>
  <si>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</si>
  <si>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</si>
  <si>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</si>
  <si>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</si>
  <si>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</si>
  <si>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</si>
  <si>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</si>
  <si>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</si>
  <si>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</si>
  <si>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</si>
  <si>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</si>
  <si>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</si>
  <si>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</si>
  <si>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</si>
  <si>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</si>
  <si>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</si>
  <si>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</si>
  <si>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</si>
  <si>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</si>
  <si>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</si>
  <si>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</si>
  <si>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</si>
  <si>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</si>
  <si>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</si>
  <si>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</si>
  <si>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</si>
  <si>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</si>
  <si>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</si>
  <si>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</si>
  <si>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</si>
  <si>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</si>
  <si>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</si>
  <si>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</si>
  <si>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</si>
  <si>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</si>
  <si>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</si>
  <si>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</si>
  <si>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</si>
  <si>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</si>
  <si>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</si>
  <si>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</si>
  <si>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</si>
  <si>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</si>
  <si>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</si>
  <si>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</si>
  <si>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</si>
  <si>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</si>
  <si>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</si>
  <si>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</si>
  <si>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</si>
  <si>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</si>
  <si>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</si>
  <si>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</si>
  <si>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</si>
  <si>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</si>
  <si>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</si>
  <si>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</si>
  <si>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</si>
  <si>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</si>
  <si>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</si>
  <si>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</si>
  <si>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</si>
  <si>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</si>
  <si>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</si>
  <si>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</si>
  <si>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</si>
  <si>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</si>
  <si>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</si>
  <si>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</si>
  <si>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</si>
  <si>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</si>
  <si>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</si>
  <si>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</si>
  <si>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</si>
  <si>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</si>
  <si>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</si>
  <si>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</si>
  <si>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</si>
  <si>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</si>
  <si>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</si>
  <si>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</si>
  <si>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</si>
  <si>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</si>
  <si>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</si>
  <si>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</si>
  <si>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</si>
  <si>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</si>
  <si>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</si>
  <si>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</si>
  <si>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</si>
  <si>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</si>
  <si>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</si>
  <si>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</si>
  <si>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</si>
  <si>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</si>
  <si>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</si>
  <si>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</si>
  <si>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</si>
  <si>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</si>
  <si>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</si>
  <si>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</si>
  <si>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</si>
  <si>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</si>
  <si>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</si>
  <si>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</si>
  <si>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</si>
  <si>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</si>
  <si>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</si>
  <si>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</si>
  <si>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</si>
  <si>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</si>
  <si>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</si>
  <si>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</si>
  <si>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</si>
  <si>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</si>
  <si>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</si>
  <si>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</si>
  <si>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</si>
  <si>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</si>
  <si>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</si>
  <si>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</si>
  <si>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</si>
  <si>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</si>
  <si>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</si>
  <si>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</si>
  <si>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</si>
  <si>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</si>
  <si>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</si>
  <si>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</si>
  <si>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</si>
  <si>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</si>
  <si>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</si>
  <si>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</si>
  <si>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</si>
  <si>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</si>
  <si>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</si>
  <si>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</si>
  <si>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</si>
  <si>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</si>
  <si>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</si>
  <si>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</si>
  <si>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</si>
  <si>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</si>
  <si>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</si>
  <si>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</si>
  <si>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</si>
  <si>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</si>
  <si>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</si>
  <si>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</si>
  <si>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</si>
  <si>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</si>
  <si>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</si>
  <si>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</si>
  <si>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</si>
  <si>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</si>
  <si>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</si>
  <si>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</si>
  <si>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</si>
  <si>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</si>
  <si>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</si>
  <si>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</si>
  <si>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</si>
  <si>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</si>
  <si>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</si>
  <si>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</si>
  <si>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</si>
  <si>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</si>
  <si>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</si>
  <si>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</si>
  <si>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</si>
  <si>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</si>
  <si>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</si>
  <si>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</si>
  <si>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</si>
  <si>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</si>
  <si>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</si>
  <si>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</si>
  <si>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</si>
  <si>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</si>
  <si>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</si>
  <si>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</si>
  <si>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</si>
  <si>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</si>
  <si>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</si>
  <si>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</si>
  <si>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</si>
  <si>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</si>
  <si>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</si>
  <si>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</si>
  <si>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</si>
  <si>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</si>
  <si>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</si>
  <si>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</si>
  <si>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</si>
  <si>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</si>
  <si>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</si>
  <si>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</si>
  <si>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</si>
  <si>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</si>
  <si>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</si>
  <si>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</si>
  <si>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</si>
  <si>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</si>
  <si>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</si>
  <si>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</si>
  <si>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</si>
  <si>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</si>
  <si>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</si>
  <si>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</si>
  <si>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</si>
  <si>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</si>
  <si>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</si>
  <si>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</si>
  <si>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</si>
  <si>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</si>
  <si>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</si>
  <si>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</si>
  <si>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</si>
  <si>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</si>
  <si>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</si>
  <si>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</si>
  <si>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</si>
  <si>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</si>
  <si>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</si>
  <si>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</si>
  <si>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</si>
  <si>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</si>
  <si>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</si>
  <si>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</si>
  <si>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</si>
  <si>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</si>
  <si>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</si>
  <si>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</si>
  <si>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</si>
  <si>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</si>
  <si>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</si>
  <si>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</si>
  <si>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</si>
  <si>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</si>
  <si>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</si>
  <si>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</si>
  <si>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</si>
  <si>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</si>
  <si>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</si>
  <si>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</si>
  <si>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</si>
  <si>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</si>
  <si>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</si>
  <si>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</si>
  <si>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</si>
  <si>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</si>
  <si>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</si>
  <si>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</si>
  <si>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</si>
  <si>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</si>
  <si>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</si>
  <si>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</si>
  <si>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</si>
  <si>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</si>
  <si>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</si>
  <si>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</si>
  <si>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</si>
  <si>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</si>
  <si>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</si>
  <si>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</si>
  <si>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</si>
  <si>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</si>
  <si>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</si>
  <si>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</si>
  <si>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</si>
  <si>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</si>
  <si>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</si>
  <si>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</si>
  <si>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</si>
  <si>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</si>
  <si>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</si>
  <si>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</si>
  <si>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</si>
  <si>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</si>
  <si>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</si>
  <si>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</si>
  <si>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</si>
  <si>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</si>
  <si>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</si>
  <si>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</si>
  <si>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</si>
  <si>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</si>
  <si>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</si>
  <si>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</si>
  <si>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</si>
  <si>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</si>
  <si>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</si>
  <si>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</si>
  <si>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</si>
  <si>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</si>
  <si>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</si>
  <si>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</si>
  <si>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</si>
  <si>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</si>
  <si>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</si>
  <si>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</si>
  <si>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</si>
  <si>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</si>
  <si>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</si>
  <si>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</si>
  <si>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</si>
  <si>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</si>
  <si>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</si>
  <si>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</si>
  <si>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</si>
  <si>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</si>
  <si>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</si>
  <si>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</si>
  <si>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</si>
  <si>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</si>
  <si>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</si>
  <si>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</si>
  <si>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</si>
  <si>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</si>
  <si>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</si>
  <si>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</si>
  <si>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</si>
  <si>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</si>
  <si>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</si>
  <si>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</si>
  <si>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</si>
  <si>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</si>
  <si>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</si>
  <si>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</si>
  <si>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</si>
  <si>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</si>
  <si>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</si>
  <si>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</si>
  <si>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</si>
  <si>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</si>
  <si>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</si>
  <si>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</si>
  <si>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</si>
  <si>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</si>
  <si>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</si>
  <si>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</si>
  <si>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</si>
  <si>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</si>
  <si>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</si>
  <si>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</si>
  <si>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</si>
  <si>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</si>
  <si>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</si>
  <si>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</si>
  <si>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</si>
  <si>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</si>
  <si>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</si>
  <si>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</si>
  <si>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</si>
  <si>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</si>
  <si>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</si>
  <si>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</si>
  <si>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</si>
  <si>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</si>
  <si>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</si>
  <si>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</si>
  <si>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</si>
  <si>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</si>
  <si>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</si>
  <si>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</si>
  <si>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</si>
  <si>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</si>
  <si>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</si>
  <si>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</si>
  <si>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</si>
  <si>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</si>
  <si>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</si>
  <si>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</si>
  <si>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</si>
  <si>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</si>
  <si>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</si>
  <si>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</si>
  <si>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</si>
  <si>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</si>
  <si>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</si>
  <si>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</si>
  <si>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</si>
  <si>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</si>
  <si>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</si>
  <si>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</si>
  <si>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</si>
  <si>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</si>
  <si>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</si>
  <si>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</si>
  <si>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</si>
  <si>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</si>
  <si>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</si>
  <si>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</si>
  <si>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</si>
  <si>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</si>
  <si>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</si>
  <si>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</si>
  <si>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</si>
  <si>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</si>
  <si>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</si>
  <si>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</si>
  <si>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</si>
  <si>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</si>
  <si>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</si>
  <si>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</si>
  <si>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</si>
  <si>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</si>
  <si>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</si>
  <si>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</si>
  <si>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</si>
  <si>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</si>
  <si>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</si>
  <si>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</si>
  <si>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</si>
  <si>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</si>
  <si>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</si>
  <si>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</si>
  <si>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</si>
  <si>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</si>
  <si>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</si>
  <si>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</si>
  <si>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</si>
  <si>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</si>
  <si>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</si>
  <si>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</si>
  <si>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</si>
  <si>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</si>
  <si>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</si>
  <si>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</si>
  <si>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</si>
  <si>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</si>
  <si>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</si>
  <si>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</si>
  <si>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</si>
  <si>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</si>
  <si>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</si>
  <si>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</si>
  <si>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</si>
  <si>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</si>
  <si>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</si>
  <si>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</si>
  <si>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</si>
  <si>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</si>
  <si>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</si>
  <si>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</si>
  <si>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</si>
  <si>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</si>
  <si>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</si>
  <si>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</si>
  <si>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</si>
  <si>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</si>
  <si>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</si>
  <si>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</si>
  <si>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</si>
  <si>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</si>
  <si>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</si>
  <si>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</si>
  <si>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</si>
  <si>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</si>
  <si>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</si>
  <si>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</si>
  <si>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</si>
  <si>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</si>
  <si>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</si>
  <si>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</si>
  <si>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</si>
  <si>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</si>
  <si>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</si>
  <si>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</si>
  <si>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</si>
  <si>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</si>
  <si>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</si>
  <si>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</si>
  <si>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</si>
  <si>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</si>
  <si>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</si>
  <si>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</si>
  <si>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</si>
  <si>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</si>
  <si>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</si>
  <si>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</si>
  <si>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</si>
  <si>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</si>
  <si>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</si>
  <si>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</si>
  <si>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</si>
  <si>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</si>
  <si>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</si>
  <si>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</si>
  <si>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</si>
  <si>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</si>
  <si>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</si>
  <si>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</si>
  <si>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</si>
  <si>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</si>
  <si>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</si>
  <si>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</si>
  <si>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</si>
  <si>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</si>
  <si>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</si>
  <si>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</si>
  <si>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</si>
  <si>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</si>
  <si>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</si>
  <si>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</si>
  <si>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</si>
  <si>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</si>
  <si>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</si>
  <si>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</si>
  <si>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</si>
  <si>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</si>
  <si>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</si>
  <si>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</si>
  <si>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</si>
  <si>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</si>
  <si>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</si>
  <si>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</si>
  <si>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</si>
  <si>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</si>
  <si>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</si>
  <si>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</si>
  <si>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</si>
  <si>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</si>
  <si>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</si>
  <si>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</si>
  <si>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</si>
  <si>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</si>
  <si>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</si>
  <si>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</si>
  <si>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</si>
  <si>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</si>
  <si>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</si>
  <si>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</si>
  <si>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</si>
  <si>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</si>
  <si>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</si>
  <si>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</si>
  <si>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</si>
  <si>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</si>
  <si>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</si>
  <si>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</si>
  <si>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</si>
  <si>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</si>
  <si>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</si>
  <si>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</si>
  <si>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</si>
  <si>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</si>
  <si>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</si>
  <si>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</si>
  <si>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</si>
  <si>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</si>
  <si>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</si>
  <si>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</si>
  <si>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</si>
  <si>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</si>
  <si>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</si>
  <si>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</si>
  <si>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</si>
  <si>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</si>
  <si>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</si>
  <si>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</si>
  <si>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</si>
  <si>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</si>
  <si>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</si>
  <si>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</si>
  <si>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</si>
  <si>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</si>
  <si>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</si>
  <si>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</si>
  <si>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</si>
  <si>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</si>
  <si>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</si>
  <si>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</si>
  <si>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</si>
  <si>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</si>
  <si>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</si>
  <si>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</si>
  <si>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</si>
  <si>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</si>
  <si>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</si>
  <si>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</si>
  <si>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</si>
  <si>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</si>
  <si>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</si>
  <si>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</si>
  <si>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</si>
  <si>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</si>
  <si>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</si>
  <si>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</si>
  <si>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</si>
  <si>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</si>
  <si>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</si>
  <si>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</si>
  <si>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</si>
  <si>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</si>
  <si>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</si>
  <si>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</si>
  <si>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</si>
  <si>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</si>
  <si>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</si>
  <si>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</si>
  <si>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</si>
  <si>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</si>
  <si>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</si>
  <si>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</si>
  <si>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</si>
  <si>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</si>
  <si>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</si>
  <si>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</si>
  <si>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</si>
  <si>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</si>
  <si>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</si>
  <si>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</si>
  <si>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</si>
  <si>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</si>
  <si>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</si>
  <si>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</si>
  <si>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</si>
  <si>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</si>
  <si>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</si>
  <si>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</si>
  <si>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</si>
  <si>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</si>
  <si>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</si>
  <si>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</si>
  <si>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</si>
  <si>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</si>
  <si>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</si>
  <si>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</si>
  <si>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</si>
  <si>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</si>
  <si>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</si>
  <si>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</si>
  <si>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</si>
  <si>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</si>
  <si>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</si>
  <si>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</si>
  <si>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</si>
  <si>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</si>
  <si>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</si>
  <si>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</si>
  <si>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</si>
  <si>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</si>
  <si>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</si>
  <si>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</si>
  <si>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</si>
  <si>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</si>
  <si>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</si>
  <si>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</si>
  <si>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</si>
  <si>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</si>
  <si>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</si>
  <si>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</si>
  <si>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</si>
  <si>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</si>
  <si>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</si>
  <si>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</si>
  <si>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</si>
  <si>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</si>
  <si>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</si>
  <si>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</si>
  <si>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</si>
  <si>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</si>
  <si>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</si>
  <si>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</si>
  <si>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</si>
  <si>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</si>
  <si>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</si>
  <si>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</si>
  <si>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</si>
  <si>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</si>
  <si>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</si>
  <si>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</si>
  <si>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</si>
  <si>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</si>
  <si>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</si>
  <si>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</si>
  <si>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</si>
  <si>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</si>
  <si>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</si>
  <si>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</si>
  <si>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</si>
  <si>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</si>
  <si>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</si>
  <si>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</si>
  <si>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</si>
  <si>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</si>
  <si>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</si>
  <si>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</si>
  <si>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</si>
  <si>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</si>
  <si>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</si>
  <si>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</si>
  <si>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</si>
  <si>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</si>
  <si>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</si>
  <si>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</si>
  <si>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</si>
  <si>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</si>
  <si>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</si>
  <si>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</si>
  <si>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</si>
  <si>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</si>
  <si>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</si>
  <si>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</si>
  <si>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</si>
  <si>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</si>
  <si>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</si>
  <si>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</si>
  <si>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</si>
  <si>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</si>
  <si>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</si>
  <si>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</si>
  <si>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</si>
  <si>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</si>
  <si>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</si>
  <si>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</si>
  <si>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</si>
  <si>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</si>
  <si>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</si>
  <si>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</si>
  <si>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</si>
  <si>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</si>
  <si>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</si>
  <si>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</si>
  <si>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</si>
  <si>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</si>
  <si>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</si>
  <si>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</si>
  <si>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</si>
  <si>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</si>
  <si>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</si>
  <si>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</si>
  <si>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</si>
  <si>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</si>
  <si>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</si>
  <si>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</si>
  <si>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</si>
  <si>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</si>
  <si>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</si>
  <si>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</si>
  <si>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</si>
  <si>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</si>
  <si>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</si>
  <si>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</si>
  <si>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</si>
  <si>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</si>
  <si>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</si>
  <si>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</si>
  <si>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</si>
  <si>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</si>
  <si>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</si>
  <si>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</si>
  <si>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</si>
  <si>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</si>
  <si>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</si>
  <si>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</si>
  <si>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</si>
  <si>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</si>
  <si>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</si>
  <si>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</si>
  <si>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</si>
  <si>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</si>
  <si>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</si>
  <si>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</si>
  <si>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</si>
  <si>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</si>
  <si>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</si>
  <si>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</si>
  <si>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</si>
  <si>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</si>
  <si>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</si>
  <si>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</si>
  <si>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</si>
  <si>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</si>
  <si>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</si>
  <si>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</si>
  <si>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</si>
  <si>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</si>
  <si>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</si>
  <si>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</si>
  <si>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</si>
  <si>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</si>
  <si>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</si>
  <si>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</si>
  <si>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</si>
  <si>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</si>
  <si>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</si>
  <si>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</si>
  <si>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</si>
  <si>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</si>
  <si>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</si>
  <si>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</si>
  <si>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</si>
  <si>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</si>
  <si>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</si>
  <si>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</si>
  <si>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</si>
  <si>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</si>
  <si>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</si>
  <si>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</si>
  <si>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</si>
  <si>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</si>
  <si>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</si>
  <si>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</si>
  <si>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</si>
  <si>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</si>
  <si>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</si>
  <si>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</si>
  <si>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</si>
  <si>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</si>
  <si>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</si>
  <si>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</si>
  <si>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</si>
  <si>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</si>
  <si>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</si>
  <si>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</si>
  <si>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</si>
  <si>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</si>
  <si>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</si>
  <si>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</si>
  <si>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</si>
  <si>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</si>
  <si>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</si>
  <si>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</si>
  <si>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</si>
  <si>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</si>
  <si>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</si>
  <si>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</si>
  <si>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</si>
  <si>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</si>
  <si>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</si>
  <si>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</si>
  <si>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</si>
  <si>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</si>
  <si>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</si>
  <si>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</si>
  <si>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</si>
  <si>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</si>
  <si>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</si>
  <si>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</si>
  <si>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</si>
  <si>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</si>
  <si>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</si>
  <si>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</si>
  <si>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</si>
  <si>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</si>
  <si>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</si>
  <si>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</si>
  <si>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</si>
  <si>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</si>
  <si>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</si>
  <si>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</si>
  <si>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</si>
  <si>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</si>
  <si>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</si>
  <si>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</si>
  <si>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</si>
  <si>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</si>
  <si>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</si>
  <si>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</si>
  <si>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</si>
  <si>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</si>
  <si>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</si>
  <si>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</si>
  <si>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</si>
  <si>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</si>
  <si>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</si>
  <si>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</si>
  <si>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</si>
  <si>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</si>
  <si>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</si>
  <si>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</si>
  <si>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</si>
  <si>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</si>
  <si>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</si>
  <si>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</si>
  <si>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</si>
  <si>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</si>
  <si>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</si>
  <si>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</si>
  <si>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</si>
  <si>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</si>
  <si>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</si>
  <si>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</si>
  <si>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</si>
  <si>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</si>
  <si>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</si>
  <si>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</si>
  <si>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</si>
  <si>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</si>
  <si>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</si>
  <si>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</si>
  <si>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</si>
  <si>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</si>
  <si>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</si>
  <si>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</si>
  <si>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</si>
  <si>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</si>
  <si>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</si>
  <si>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</si>
  <si>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</si>
  <si>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</si>
  <si>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</si>
  <si>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</si>
  <si>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</si>
  <si>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</si>
  <si>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</si>
  <si>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</si>
  <si>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</si>
  <si>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</si>
  <si>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</si>
  <si>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</si>
  <si>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</si>
  <si>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</si>
  <si>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</si>
  <si>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</si>
  <si>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</si>
  <si>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</si>
  <si>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</si>
  <si>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</si>
  <si>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</si>
  <si>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</si>
  <si>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</si>
  <si>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</si>
  <si>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</si>
  <si>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</si>
  <si>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</si>
  <si>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</si>
  <si>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</si>
  <si>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</si>
  <si>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</si>
  <si>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</si>
  <si>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</si>
  <si>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</si>
  <si>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</si>
  <si>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</si>
  <si>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</si>
  <si>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</si>
  <si>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</si>
  <si>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</si>
  <si>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</si>
  <si>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</si>
  <si>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</si>
  <si>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</si>
  <si>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</si>
  <si>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</si>
  <si>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</si>
  <si>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</si>
  <si>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</si>
  <si>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</si>
  <si>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</si>
  <si>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</si>
  <si>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</si>
  <si>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</si>
  <si>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</si>
  <si>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</si>
  <si>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</si>
  <si>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</si>
  <si>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</si>
  <si>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</si>
  <si>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</si>
  <si>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</si>
  <si>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</si>
  <si>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</si>
  <si>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</si>
  <si>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</si>
  <si>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</si>
  <si>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</si>
  <si>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</si>
  <si>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</si>
  <si>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</si>
  <si>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</si>
  <si>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</si>
  <si>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</si>
  <si>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</si>
  <si>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</si>
  <si>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</si>
  <si>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</si>
  <si>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</si>
  <si>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</si>
  <si>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</si>
  <si>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</si>
  <si>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</si>
  <si>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</si>
  <si>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</si>
  <si>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</si>
  <si>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</si>
  <si>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</si>
  <si>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</si>
  <si>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</si>
  <si>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</si>
  <si>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</si>
  <si>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</si>
  <si>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</si>
  <si>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</si>
  <si>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</si>
  <si>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</si>
  <si>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</si>
  <si>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</si>
  <si>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</si>
  <si>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</si>
  <si>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</si>
  <si>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</si>
  <si>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</si>
  <si>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</si>
  <si>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</si>
  <si>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</si>
  <si>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</si>
  <si>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</si>
  <si>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</si>
  <si>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</si>
  <si>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</si>
  <si>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</si>
  <si>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</si>
  <si>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</si>
  <si>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</si>
  <si>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</si>
  <si>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</si>
  <si>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</si>
  <si>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</si>
  <si>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</si>
  <si>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</si>
  <si>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</si>
  <si>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</si>
  <si>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</si>
  <si>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</si>
  <si>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</si>
  <si>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</si>
  <si>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</si>
  <si>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</si>
  <si>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</si>
  <si>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</si>
  <si>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</si>
  <si>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</si>
  <si>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</si>
  <si>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</si>
  <si>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</si>
  <si>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</si>
  <si>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</si>
  <si>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</si>
  <si>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</si>
  <si>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</si>
  <si>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</si>
  <si>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</si>
  <si>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</si>
  <si>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</si>
  <si>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</si>
  <si>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</si>
  <si>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</si>
  <si>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</si>
  <si>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</si>
  <si>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</si>
  <si>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</si>
  <si>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</si>
  <si>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</si>
  <si>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</si>
  <si>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</si>
  <si>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</si>
  <si>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</si>
  <si>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</si>
  <si>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</si>
  <si>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</si>
  <si>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</si>
  <si>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</si>
  <si>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</si>
  <si>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</si>
  <si>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</si>
  <si>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</si>
  <si>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</si>
  <si>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</si>
  <si>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</si>
  <si>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</si>
  <si>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</si>
  <si>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</si>
  <si>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</si>
  <si>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</si>
  <si>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</si>
  <si>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</si>
  <si>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</si>
  <si>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</si>
  <si>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</si>
  <si>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</si>
  <si>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</si>
  <si>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</si>
  <si>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</si>
  <si>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</si>
  <si>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</si>
  <si>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</si>
  <si>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</si>
  <si>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</si>
  <si>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</si>
  <si>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</si>
  <si>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</si>
  <si>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</si>
  <si>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</si>
  <si>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</si>
  <si>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</si>
  <si>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</si>
  <si>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</si>
  <si>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</si>
  <si>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</si>
  <si>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</si>
  <si>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</si>
  <si>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</si>
  <si>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</si>
  <si>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</si>
  <si>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</si>
  <si>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</si>
  <si>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</si>
  <si>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</si>
  <si>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</si>
  <si>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</si>
  <si>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</si>
  <si>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</si>
  <si>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</si>
  <si>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</si>
  <si>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</si>
  <si>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</si>
  <si>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</si>
  <si>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</si>
  <si>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</si>
  <si>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</si>
  <si>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</si>
  <si>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</si>
  <si>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</si>
  <si>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</si>
  <si>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</si>
  <si>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</si>
  <si>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</si>
  <si>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</si>
  <si>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</si>
  <si>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</si>
  <si>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</si>
  <si>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</si>
  <si>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</si>
  <si>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</si>
  <si>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</si>
  <si>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</si>
  <si>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</si>
  <si>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</si>
  <si>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</si>
  <si>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</si>
  <si>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</si>
  <si>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</si>
  <si>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</si>
  <si>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</si>
  <si>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</si>
  <si>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</si>
  <si>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</si>
  <si>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</si>
  <si>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</si>
  <si>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</si>
  <si>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</si>
  <si>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</si>
  <si>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</si>
  <si>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</si>
  <si>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</si>
  <si>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</si>
  <si>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</si>
  <si>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</si>
  <si>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</si>
  <si>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</si>
  <si>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</si>
  <si>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</si>
  <si>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</si>
  <si>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</si>
  <si>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</si>
  <si>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</si>
  <si>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</si>
  <si>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</si>
  <si>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</si>
  <si>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</si>
  <si>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</si>
  <si>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</si>
  <si>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</si>
  <si>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</si>
  <si>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</si>
  <si>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</si>
  <si>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</si>
  <si>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</si>
  <si>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</si>
  <si>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</si>
  <si>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</si>
  <si>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</si>
  <si>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</si>
  <si>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</si>
  <si>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</si>
  <si>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</si>
  <si>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</si>
  <si>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</si>
  <si>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</si>
  <si>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</si>
  <si>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</si>
  <si>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</si>
  <si>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</si>
  <si>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</si>
  <si>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</si>
  <si>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</si>
  <si>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</si>
  <si>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</si>
  <si>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</si>
  <si>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</si>
  <si>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</si>
  <si>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</si>
  <si>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</si>
  <si>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</si>
  <si>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</si>
  <si>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</si>
  <si>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</si>
  <si>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</si>
  <si>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</si>
  <si>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</si>
  <si>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</si>
  <si>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</si>
  <si>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</si>
  <si>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</si>
  <si>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</si>
  <si>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</si>
  <si>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</si>
  <si>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</si>
  <si>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</si>
  <si>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</si>
  <si>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</si>
  <si>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</si>
  <si>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</si>
  <si>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</si>
  <si>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</si>
  <si>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</si>
  <si>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</si>
  <si>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</si>
  <si>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</si>
  <si>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</si>
  <si>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</si>
  <si>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</si>
  <si>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</si>
  <si>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</si>
  <si>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</si>
  <si>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</si>
  <si>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</si>
  <si>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</si>
  <si>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</si>
  <si>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</si>
  <si>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</si>
  <si>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</si>
  <si>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</si>
  <si>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</si>
  <si>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</si>
  <si>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</si>
  <si>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</si>
  <si>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</si>
  <si>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</si>
  <si>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</si>
  <si>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</si>
  <si>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</si>
  <si>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</si>
  <si>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</si>
  <si>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</si>
  <si>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</si>
  <si>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</si>
  <si>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</si>
  <si>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</si>
  <si>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</si>
  <si>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</si>
  <si>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</si>
  <si>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</si>
  <si>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</si>
  <si>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</si>
  <si>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</si>
  <si>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</si>
  <si>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</si>
  <si>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</si>
  <si>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</si>
  <si>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</si>
  <si>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</si>
  <si>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</si>
  <si>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</si>
  <si>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</si>
  <si>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</si>
  <si>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</si>
  <si>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</si>
  <si>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</si>
  <si>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</si>
  <si>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</si>
  <si>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</si>
  <si>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</si>
  <si>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</si>
  <si>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</si>
  <si>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</si>
  <si>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</si>
  <si>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</si>
  <si>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</si>
  <si>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</si>
  <si>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</si>
  <si>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</si>
  <si>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</si>
  <si>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</si>
  <si>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</si>
  <si>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</si>
  <si>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</si>
  <si>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</si>
  <si>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</si>
  <si>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</si>
  <si>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</si>
  <si>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</si>
  <si>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</si>
  <si>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</si>
  <si>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</si>
  <si>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</si>
  <si>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</si>
  <si>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</si>
  <si>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</si>
  <si>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</si>
  <si>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</si>
  <si>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</si>
  <si>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</si>
  <si>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</si>
  <si>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</si>
  <si>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</si>
  <si>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</si>
  <si>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</si>
  <si>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</si>
  <si>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</si>
  <si>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</si>
  <si>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</si>
  <si>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</si>
  <si>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</si>
  <si>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</si>
  <si>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</si>
  <si>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</si>
  <si>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</si>
  <si>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</si>
  <si>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</si>
  <si>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</si>
  <si>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</si>
  <si>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</si>
  <si>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</si>
  <si>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</si>
  <si>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</si>
  <si>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</si>
  <si>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</si>
  <si>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</si>
  <si>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</si>
  <si>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</si>
  <si>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</si>
  <si>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</si>
  <si>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</si>
  <si>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</si>
  <si>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</si>
  <si>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</si>
  <si>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</si>
  <si>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</si>
  <si>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</si>
  <si>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</si>
  <si>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</si>
  <si>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</si>
  <si>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</si>
  <si>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</si>
  <si>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</si>
  <si>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</si>
  <si>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</si>
  <si>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</si>
  <si>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</si>
  <si>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</si>
  <si>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</si>
  <si>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</si>
  <si>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</si>
  <si>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</si>
  <si>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</si>
  <si>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</si>
  <si>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</si>
  <si>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</si>
  <si>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</si>
  <si>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</si>
  <si>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</si>
  <si>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</si>
  <si>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</si>
  <si>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</si>
  <si>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</si>
  <si>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</si>
  <si>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</si>
  <si>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</si>
  <si>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</si>
  <si>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</si>
  <si>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</si>
  <si>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</si>
  <si>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</si>
  <si>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</si>
  <si>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</si>
  <si>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</si>
  <si>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</si>
  <si>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</si>
  <si>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</si>
  <si>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</si>
  <si>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</si>
  <si>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</si>
  <si>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</si>
  <si>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</si>
  <si>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</si>
  <si>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</si>
  <si>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</si>
  <si>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</si>
  <si>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</si>
  <si>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</si>
  <si>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</si>
  <si>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</si>
  <si>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</si>
  <si>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</si>
  <si>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</si>
  <si>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</si>
  <si>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</si>
  <si>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</si>
  <si>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</si>
  <si>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</si>
  <si>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</si>
  <si>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</si>
  <si>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</si>
  <si>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</si>
  <si>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</si>
  <si>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</si>
  <si>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</si>
  <si>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</si>
  <si>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</si>
  <si>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</si>
  <si>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</si>
  <si>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</si>
  <si>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</si>
  <si>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</si>
  <si>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</si>
  <si>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</si>
  <si>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</si>
  <si>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</si>
  <si>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</si>
  <si>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</si>
  <si>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</si>
  <si>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</si>
  <si>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</si>
  <si>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</si>
  <si>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</si>
  <si>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</si>
  <si>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</si>
  <si>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</si>
  <si>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</si>
  <si>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</si>
  <si>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</si>
  <si>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</si>
  <si>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</si>
  <si>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</si>
  <si>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</si>
  <si>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</si>
  <si>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</si>
  <si>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</si>
  <si>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</si>
  <si>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</si>
  <si>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</si>
  <si>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</si>
  <si>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</si>
  <si>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</si>
  <si>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</si>
  <si>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</si>
  <si>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</si>
  <si>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</si>
  <si>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</si>
  <si>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</si>
  <si>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</si>
  <si>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</si>
  <si>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</si>
  <si>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</si>
  <si>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</si>
  <si>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</si>
  <si>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</si>
  <si>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</si>
  <si>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</si>
  <si>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</si>
  <si>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</si>
  <si>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</si>
  <si>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</si>
  <si>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</si>
  <si>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</si>
  <si>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</si>
  <si>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</si>
  <si>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</si>
  <si>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</si>
  <si>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</si>
  <si>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</si>
  <si>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</si>
  <si>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</si>
  <si>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</si>
  <si>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</si>
  <si>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</si>
  <si>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</si>
  <si>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</si>
  <si>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</si>
  <si>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</si>
  <si>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</si>
  <si>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</si>
  <si>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</si>
  <si>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</si>
  <si>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</si>
  <si>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</si>
  <si>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</si>
  <si>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</si>
  <si>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</si>
  <si>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</si>
  <si>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</si>
  <si>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</si>
  <si>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</si>
  <si>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</si>
  <si>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</si>
  <si>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</si>
  <si>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</si>
  <si>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</si>
  <si>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</si>
  <si>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</si>
  <si>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</si>
  <si>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</si>
  <si>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</si>
  <si>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</si>
  <si>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</si>
  <si>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</si>
  <si>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</si>
  <si>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</si>
  <si>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</si>
  <si>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</si>
  <si>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</si>
  <si>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</si>
  <si>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</si>
  <si>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</si>
  <si>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</si>
  <si>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</si>
  <si>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</si>
  <si>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</si>
  <si>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</si>
  <si>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</si>
  <si>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</si>
  <si>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</si>
  <si>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</si>
  <si>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</si>
  <si>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</si>
  <si>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</si>
  <si>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</si>
  <si>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</si>
  <si>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</si>
  <si>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</si>
  <si>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</si>
  <si>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</si>
  <si>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</si>
  <si>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</si>
  <si>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</si>
  <si>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</si>
  <si>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</si>
  <si>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</si>
  <si>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</si>
  <si>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</si>
  <si>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</si>
  <si>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</si>
  <si>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</si>
  <si>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</si>
  <si>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</si>
  <si>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</si>
  <si>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</si>
  <si>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</si>
  <si>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</si>
  <si>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</si>
  <si>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</si>
  <si>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</si>
  <si>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</si>
  <si>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</si>
  <si>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</si>
  <si>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</si>
  <si>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</si>
  <si>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</si>
  <si>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</si>
  <si>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</si>
  <si>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</si>
  <si>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</si>
  <si>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</si>
  <si>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</si>
  <si>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</si>
  <si>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</si>
  <si>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</si>
  <si>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</si>
  <si>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</si>
  <si>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</si>
  <si>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</si>
  <si>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</si>
  <si>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</si>
  <si>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</si>
  <si>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</si>
  <si>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</si>
  <si>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</si>
  <si>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</si>
  <si>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</si>
  <si>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</si>
  <si>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</si>
  <si>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</si>
  <si>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</si>
  <si>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</si>
  <si>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</si>
  <si>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</si>
  <si>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</si>
  <si>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</si>
  <si>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</si>
  <si>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</si>
  <si>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</si>
  <si>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</si>
  <si>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</si>
  <si>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</si>
  <si>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</si>
  <si>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</si>
  <si>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</si>
  <si>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</si>
  <si>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</si>
  <si>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</si>
  <si>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</si>
  <si>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</si>
  <si>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</si>
  <si>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</si>
  <si>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</si>
  <si>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</si>
  <si>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</si>
  <si>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</si>
  <si>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</si>
  <si>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</si>
  <si>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</si>
  <si>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</si>
  <si>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</si>
  <si>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</si>
  <si>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</si>
  <si>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</si>
  <si>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</si>
  <si>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</si>
  <si>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</si>
  <si>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</si>
  <si>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</si>
  <si>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</si>
  <si>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</si>
  <si>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</si>
  <si>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</si>
  <si>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</si>
  <si>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</si>
  <si>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</si>
  <si>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</si>
  <si>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</si>
  <si>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</si>
  <si>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</si>
  <si>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</si>
  <si>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</si>
  <si>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</si>
  <si>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</si>
  <si>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</si>
  <si>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</si>
  <si>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</si>
  <si>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</si>
  <si>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</si>
  <si>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</si>
  <si>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</si>
  <si>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</si>
  <si>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</si>
  <si>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</si>
  <si>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</si>
  <si>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</si>
  <si>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</si>
  <si>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</si>
  <si>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</si>
  <si>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</si>
  <si>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</si>
  <si>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</si>
  <si>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</si>
  <si>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</si>
  <si>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</si>
  <si>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</si>
  <si>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</si>
  <si>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</si>
  <si>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</si>
  <si>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</si>
  <si>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</si>
  <si>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</si>
  <si>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</si>
  <si>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</si>
  <si>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</si>
  <si>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</si>
  <si>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</si>
  <si>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</si>
  <si>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</si>
  <si>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</si>
  <si>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</si>
  <si>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</si>
  <si>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</si>
  <si>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</si>
  <si>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</si>
  <si>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</si>
  <si>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</si>
  <si>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</si>
  <si>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</si>
  <si>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</si>
  <si>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</si>
  <si>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</si>
  <si>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</si>
  <si>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</si>
  <si>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</si>
  <si>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</si>
  <si>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</si>
  <si>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</si>
  <si>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</si>
  <si>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</si>
  <si>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</si>
  <si>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</si>
  <si>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</si>
  <si>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</si>
  <si>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</si>
  <si>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</si>
  <si>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</si>
  <si>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</si>
  <si>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</si>
  <si>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</si>
  <si>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</si>
  <si>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</si>
  <si>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</si>
  <si>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</si>
  <si>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</si>
  <si>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</si>
  <si>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</si>
  <si>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</si>
  <si>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</si>
  <si>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</si>
  <si>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</si>
  <si>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</si>
  <si>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</si>
  <si>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</si>
  <si>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</si>
  <si>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</si>
  <si>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</si>
  <si>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</si>
  <si>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</si>
  <si>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</si>
  <si>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</si>
  <si>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</si>
  <si>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</si>
  <si>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</si>
  <si>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</si>
  <si>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</si>
  <si>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</si>
  <si>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</si>
  <si>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</si>
  <si>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</si>
  <si>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</si>
  <si>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</si>
  <si>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</si>
  <si>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</si>
  <si>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</si>
  <si>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</si>
  <si>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</si>
  <si>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</si>
  <si>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</si>
  <si>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</si>
  <si>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</si>
  <si>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</si>
  <si>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</si>
  <si>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</si>
  <si>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</si>
  <si>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</si>
  <si>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</si>
  <si>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</si>
  <si>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</si>
  <si>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</si>
  <si>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</si>
  <si>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</si>
  <si>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</si>
  <si>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</si>
  <si>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</si>
  <si>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</si>
  <si>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</si>
  <si>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</si>
  <si>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</si>
  <si>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</si>
  <si>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</si>
  <si>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</si>
  <si>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</si>
  <si>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</si>
  <si>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</si>
  <si>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</si>
  <si>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</si>
  <si>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</si>
  <si>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</si>
  <si>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</si>
  <si>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</si>
  <si>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</si>
  <si>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</si>
  <si>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</si>
  <si>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</si>
  <si>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</si>
  <si>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</si>
  <si>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</si>
  <si>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</si>
  <si>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</si>
  <si>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</si>
  <si>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</si>
  <si>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</si>
  <si>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</si>
  <si>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</si>
  <si>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</si>
  <si>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</si>
  <si>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</si>
  <si>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</si>
  <si>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</si>
  <si>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</si>
  <si>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</si>
  <si>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</si>
  <si>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</si>
  <si>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</si>
  <si>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</si>
  <si>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</si>
  <si>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</si>
  <si>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</si>
  <si>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</si>
  <si>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</si>
  <si>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</si>
  <si>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</si>
  <si>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</si>
  <si>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</si>
  <si>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</si>
  <si>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</si>
  <si>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</si>
  <si>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</si>
  <si>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</si>
  <si>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</si>
  <si>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</si>
  <si>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</si>
  <si>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</si>
  <si>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</si>
  <si>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</si>
  <si>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</si>
  <si>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</si>
  <si>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</si>
  <si>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</si>
  <si>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</si>
  <si>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</si>
  <si>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</si>
  <si>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</si>
  <si>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</si>
  <si>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</si>
  <si>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</si>
  <si>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</si>
  <si>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</si>
  <si>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</si>
  <si>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</si>
  <si>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</si>
  <si>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</si>
  <si>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</si>
  <si>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</si>
  <si>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</si>
  <si>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</si>
  <si>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</si>
  <si>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</si>
  <si>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</si>
  <si>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</si>
  <si>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</si>
  <si>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</si>
  <si>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</si>
  <si>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</si>
  <si>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</si>
  <si>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</si>
  <si>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</si>
  <si>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</si>
  <si>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</si>
  <si>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</si>
  <si>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</si>
  <si>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</si>
  <si>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</si>
  <si>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</si>
  <si>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</si>
  <si>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</si>
  <si>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</si>
  <si>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</si>
  <si>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</si>
  <si>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</si>
  <si>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</si>
  <si>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</si>
  <si>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</si>
  <si>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</si>
  <si>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</si>
  <si>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</si>
  <si>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</si>
  <si>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</si>
  <si>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</si>
  <si>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</si>
  <si>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</si>
  <si>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</si>
  <si>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</si>
  <si>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</si>
  <si>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</si>
  <si>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</si>
  <si>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</si>
  <si>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</si>
  <si>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</si>
  <si>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</si>
  <si>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</si>
  <si>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</si>
  <si>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</si>
  <si>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</si>
  <si>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</si>
  <si>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</si>
  <si>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</si>
  <si>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</si>
  <si>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</si>
  <si>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</si>
  <si>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</si>
  <si>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</si>
  <si>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</si>
  <si>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</si>
  <si>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</si>
  <si>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</si>
  <si>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</si>
  <si>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</si>
  <si>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</si>
  <si>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</si>
  <si>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</si>
  <si>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</si>
  <si>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</si>
  <si>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</si>
  <si>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</si>
  <si>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</si>
  <si>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</si>
  <si>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</si>
  <si>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</si>
  <si>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</si>
  <si>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</si>
  <si>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</si>
  <si>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</si>
  <si>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</si>
  <si>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</si>
  <si>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</si>
  <si>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</si>
  <si>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</si>
  <si>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</si>
  <si>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</si>
  <si>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</si>
  <si>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</si>
  <si>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</si>
  <si>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</si>
  <si>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</si>
  <si>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</si>
  <si>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</si>
  <si>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</si>
  <si>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</si>
  <si>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</si>
  <si>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</si>
  <si>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</si>
  <si>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</si>
  <si>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</si>
  <si>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</si>
  <si>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</si>
  <si>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</si>
  <si>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</si>
  <si>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</si>
  <si>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</si>
  <si>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</si>
  <si>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</si>
  <si>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</si>
  <si>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</si>
  <si>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</si>
  <si>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</si>
  <si>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</si>
  <si>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</si>
  <si>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</si>
  <si>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</si>
  <si>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</si>
  <si>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</si>
  <si>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</si>
  <si>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</si>
  <si>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</si>
  <si>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</si>
  <si>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</si>
  <si>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</si>
  <si>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</si>
  <si>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</si>
  <si>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</si>
  <si>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</si>
  <si>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</si>
  <si>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</si>
  <si>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</si>
  <si>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</si>
  <si>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</si>
  <si>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</si>
  <si>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</si>
  <si>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</si>
  <si>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</si>
  <si>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</si>
  <si>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</si>
  <si>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</si>
  <si>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</si>
  <si>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</si>
  <si>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</si>
  <si>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</si>
  <si>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</si>
  <si>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</si>
  <si>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</si>
  <si>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</si>
  <si>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</si>
  <si>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</si>
  <si>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</si>
  <si>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</si>
  <si>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</si>
  <si>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</si>
  <si>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</si>
  <si>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</si>
  <si>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</si>
  <si>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</si>
  <si>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</si>
  <si>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</si>
  <si>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</si>
  <si>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</si>
  <si>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</si>
  <si>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</si>
  <si>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</si>
  <si>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</si>
  <si>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</si>
  <si>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</si>
  <si>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</si>
  <si>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</si>
  <si>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</si>
  <si>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</si>
  <si>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</si>
  <si>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</si>
  <si>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</si>
  <si>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</si>
  <si>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</si>
  <si>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</si>
  <si>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</si>
  <si>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</si>
  <si>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</si>
  <si>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</si>
  <si>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</si>
  <si>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</si>
  <si>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</si>
  <si>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</si>
  <si>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</si>
  <si>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</si>
  <si>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</si>
  <si>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</si>
  <si>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</si>
  <si>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</si>
  <si>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</si>
  <si>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</si>
  <si>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</si>
  <si>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</si>
  <si>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</si>
  <si>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</si>
  <si>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</si>
  <si>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</si>
  <si>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</si>
  <si>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</si>
  <si>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</si>
  <si>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</si>
  <si>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</si>
  <si>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</si>
  <si>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</si>
  <si>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</si>
  <si>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</si>
  <si>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</si>
  <si>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</si>
  <si>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</si>
  <si>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</si>
  <si>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</si>
  <si>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</si>
  <si>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</si>
  <si>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</si>
  <si>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</si>
  <si>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</si>
  <si>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</si>
  <si>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</si>
  <si>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</si>
  <si>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</si>
  <si>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</si>
  <si>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</si>
  <si>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</si>
  <si>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</si>
  <si>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</si>
  <si>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</si>
  <si>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</si>
  <si>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</si>
  <si>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</si>
  <si>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</si>
  <si>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</si>
  <si>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</si>
  <si>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</si>
  <si>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</si>
  <si>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</si>
  <si>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</si>
  <si>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</si>
  <si>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</si>
  <si>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</si>
  <si>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</si>
  <si>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</si>
  <si>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</si>
  <si>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</si>
  <si>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</si>
  <si>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</si>
  <si>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</si>
  <si>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</si>
  <si>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</si>
  <si>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</si>
  <si>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</si>
  <si>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</si>
  <si>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</si>
  <si>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</si>
  <si>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</si>
  <si>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</si>
  <si>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</si>
  <si>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</si>
  <si>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</si>
  <si>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</si>
  <si>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</si>
  <si>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</si>
  <si>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</si>
  <si>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</si>
  <si>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</si>
  <si>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</si>
  <si>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</si>
  <si>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</si>
  <si>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</si>
  <si>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</si>
  <si>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</si>
  <si>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</si>
  <si>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</si>
  <si>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</si>
  <si>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</si>
  <si>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</si>
  <si>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</si>
  <si>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</si>
  <si>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</si>
  <si>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</si>
  <si>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</si>
  <si>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</si>
  <si>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</si>
  <si>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</si>
  <si>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</si>
  <si>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</si>
  <si>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</si>
  <si>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</si>
  <si>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</si>
  <si>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</si>
  <si>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</si>
  <si>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</si>
  <si>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</si>
  <si>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</si>
  <si>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</si>
  <si>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</si>
  <si>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</si>
  <si>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</si>
  <si>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</si>
  <si>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</si>
  <si>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</si>
  <si>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</si>
  <si>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</si>
  <si>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</si>
  <si>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</si>
  <si>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</si>
  <si>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</si>
  <si>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</si>
  <si>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</si>
  <si>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</si>
  <si>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</si>
  <si>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</si>
  <si>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</si>
  <si>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</si>
  <si>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</si>
  <si>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</si>
  <si>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</si>
  <si>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</si>
  <si>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</si>
  <si>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</si>
  <si>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</si>
  <si>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</si>
  <si>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</si>
  <si>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</si>
  <si>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</si>
  <si>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</si>
  <si>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</si>
  <si>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</si>
  <si>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</si>
  <si>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</si>
  <si>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</si>
  <si>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</si>
  <si>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</si>
  <si>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</si>
  <si>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</si>
  <si>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</si>
  <si>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</si>
  <si>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</si>
  <si>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</si>
  <si>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</si>
  <si>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</si>
  <si>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</si>
  <si>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</si>
  <si>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</si>
  <si>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</si>
  <si>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</si>
  <si>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</si>
  <si>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</si>
  <si>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</si>
  <si>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</si>
  <si>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</si>
  <si>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</si>
  <si>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</si>
  <si>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</si>
  <si>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</si>
  <si>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</si>
  <si>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</si>
  <si>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</si>
  <si>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</si>
  <si>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</si>
  <si>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</si>
  <si>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</si>
  <si>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</si>
  <si>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</si>
  <si>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</si>
  <si>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</si>
  <si>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</si>
  <si>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</si>
  <si>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</si>
  <si>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</si>
  <si>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</si>
  <si>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</si>
  <si>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</si>
  <si>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</si>
  <si>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</si>
  <si>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</si>
  <si>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</si>
  <si>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</si>
  <si>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</si>
  <si>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</si>
  <si>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</si>
  <si>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</si>
  <si>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</si>
  <si>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</si>
  <si>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</si>
  <si>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</si>
  <si>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</si>
  <si>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</si>
  <si>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</si>
  <si>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</si>
  <si>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</si>
  <si>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</si>
  <si>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</si>
  <si>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</si>
  <si>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</si>
  <si>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</si>
  <si>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</si>
  <si>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</si>
  <si>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</si>
  <si>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</si>
  <si>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</si>
  <si>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</si>
  <si>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</si>
  <si>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</si>
  <si>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</si>
  <si>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</si>
  <si>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</si>
  <si>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</si>
  <si>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</si>
  <si>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</si>
  <si>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</si>
  <si>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</si>
  <si>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</si>
  <si>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</si>
  <si>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</si>
  <si>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</si>
  <si>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</si>
  <si>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</si>
  <si>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</si>
  <si>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</si>
  <si>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</si>
  <si>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</si>
  <si>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</si>
  <si>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</si>
  <si>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</si>
  <si>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</si>
  <si>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</si>
  <si>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</si>
  <si>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</si>
  <si>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</si>
  <si>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</si>
  <si>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</si>
  <si>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</si>
  <si>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</si>
  <si>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</si>
  <si>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</si>
  <si>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</si>
  <si>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</si>
  <si>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</si>
  <si>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</si>
  <si>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</si>
  <si>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</si>
  <si>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</si>
  <si>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</si>
  <si>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</si>
  <si>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</si>
  <si>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</si>
  <si>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</si>
  <si>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</si>
  <si>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</si>
  <si>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</si>
  <si>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</si>
  <si>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</si>
  <si>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</si>
  <si>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</si>
  <si>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</si>
  <si>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</si>
  <si>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</si>
  <si>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</si>
  <si>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</si>
  <si>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</si>
  <si>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</si>
  <si>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</si>
  <si>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</si>
  <si>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</si>
  <si>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</si>
  <si>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</si>
  <si>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</si>
  <si>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</si>
  <si>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</si>
  <si>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</si>
  <si>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</si>
  <si>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</si>
  <si>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</si>
  <si>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</si>
  <si>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</si>
  <si>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</si>
  <si>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</si>
  <si>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</si>
  <si>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</si>
  <si>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</si>
  <si>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</si>
  <si>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</si>
  <si>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</si>
  <si>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</si>
  <si>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</si>
  <si>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</si>
  <si>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</si>
  <si>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</si>
  <si>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</si>
  <si>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</si>
  <si>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</si>
  <si>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</si>
  <si>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</si>
  <si>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</si>
  <si>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</si>
  <si>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</si>
  <si>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</si>
  <si>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</si>
  <si>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</si>
  <si>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</si>
  <si>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</si>
  <si>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</si>
  <si>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</si>
  <si>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</si>
  <si>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</si>
  <si>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</si>
  <si>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</si>
  <si>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</si>
  <si>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</si>
  <si>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</si>
  <si>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</si>
  <si>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</si>
  <si>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</si>
  <si>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</si>
  <si>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</si>
  <si>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</si>
  <si>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</si>
  <si>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</si>
  <si>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</si>
  <si>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</si>
  <si>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</si>
  <si>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</si>
  <si>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</si>
  <si>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</si>
  <si>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</si>
  <si>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</si>
  <si>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</si>
  <si>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</si>
  <si>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</si>
  <si>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</si>
  <si>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</si>
  <si>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</si>
  <si>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</si>
  <si>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</si>
  <si>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</si>
  <si>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</si>
  <si>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1-R0767-3221</t>
  </si>
  <si>
    <t>Papirnati ili kartonski registri, knjigovodstvene knjige, uvezi, obrasci i drugi tiskani uredski</t>
  </si>
  <si>
    <t>Materijal za higijenske potrebe</t>
  </si>
  <si>
    <t>2-R0767-3221</t>
  </si>
  <si>
    <t>Taxi usluge - redovni razredni odjeli</t>
  </si>
  <si>
    <t>Usluge prijevoza za posebne razredne odjele</t>
  </si>
  <si>
    <t>3-R0769-3223</t>
  </si>
  <si>
    <t>4-R2162-3238</t>
  </si>
  <si>
    <t>5-R0762-3231</t>
  </si>
  <si>
    <t>Mlijeko i mliječni proizvodi</t>
  </si>
  <si>
    <t>Voće i povrće i srodni proizvodi</t>
  </si>
  <si>
    <t>7-R0827-3222</t>
  </si>
  <si>
    <t>8-R0827-3222</t>
  </si>
  <si>
    <t>9-R0827-3222</t>
  </si>
  <si>
    <t>10-R0827-3222</t>
  </si>
  <si>
    <t>11-R0827-3222</t>
  </si>
  <si>
    <t>12-R0827-3222</t>
  </si>
  <si>
    <t>13-R0827-3222</t>
  </si>
  <si>
    <t>14-R0827-3222</t>
  </si>
  <si>
    <t>15-R0827-3222</t>
  </si>
  <si>
    <t>Ugradnja plinske instalacije</t>
  </si>
  <si>
    <t>16-R0774-3232</t>
  </si>
  <si>
    <t>Postupak nabave provodi grad Samobor</t>
  </si>
  <si>
    <t>Gotovi sendviči</t>
  </si>
  <si>
    <t>10 mjeseci</t>
  </si>
  <si>
    <t>1-MV-24-1</t>
  </si>
  <si>
    <t>1 mjesec</t>
  </si>
  <si>
    <t>1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</si>
</sst>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9" fillId="3" borderId="9" xfId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2" fillId="0" borderId="0" xfId="0" applyNumberFormat="1" applyFont="1" applyFill="1" applyBorder="1" applyAlignment="1">
      <alignment vertical="top" wrapText="1" readingOrder="1"/>
    </xf>
    <xf numFmtId="0" fontId="1" fillId="0" borderId="10" xfId="0" applyFont="1" applyBorder="1" applyAlignment="1" applyProtection="1">
      <alignment wrapText="1"/>
      <protection locked="0"/>
    </xf>
    <xf numFmtId="0" fontId="12" fillId="0" borderId="10" xfId="0" applyNumberFormat="1" applyFont="1" applyFill="1" applyBorder="1" applyAlignment="1">
      <alignment vertical="top" wrapText="1" readingOrder="1"/>
    </xf>
    <xf numFmtId="49" fontId="1" fillId="0" borderId="0" xfId="0" applyNumberFormat="1" applyFont="1" applyBorder="1" applyAlignment="1" applyProtection="1">
      <alignment wrapText="1"/>
      <protection locked="0"/>
    </xf>
    <xf numFmtId="0" fontId="13" fillId="0" borderId="0" xfId="3" applyNumberFormat="1" applyFont="1" applyFill="1" applyBorder="1" applyAlignment="1">
      <alignment vertical="top" wrapText="1" readingOrder="1"/>
    </xf>
    <xf numFmtId="4" fontId="1" fillId="0" borderId="0" xfId="0" applyNumberFormat="1" applyFont="1" applyAlignment="1">
      <alignment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top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9999"/>
  <sheetViews>
    <sheetView tabSelected="1" zoomScale="115" zoomScaleNormal="115" workbookViewId="0">
      <pane ySplit="3" topLeftCell="A10" activePane="bottomLeft" state="frozen"/>
      <selection pane="bottomLeft" activeCell="E19" sqref="E19"/>
    </sheetView>
  </sheetViews>
  <sheetFormatPr defaultColWidth="8.5703125" defaultRowHeight="11.25" x14ac:dyDescent="0.2"/>
  <cols>
    <col min="1" max="1" width="12.42578125" style="3" customWidth="1"/>
    <col min="2" max="2" width="12.42578125" style="24" customWidth="1"/>
    <col min="3" max="3" width="12.42578125" style="3" customWidth="1"/>
    <col min="4" max="4" width="22.85546875" style="1" customWidth="1"/>
    <col min="5" max="5" width="8.5703125" style="1" customWidth="1"/>
    <col min="6" max="6" width="13.140625" style="17" customWidth="1"/>
    <col min="7" max="7" width="13.5703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6384" width="8.570312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30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29.25" x14ac:dyDescent="0.2">
      <c r="A4" s="10" t="str">
        <f>IF(LEN(B4)&gt;0,TEXT(ROW(B4)-3,"0000"),(IF(LEN(B5)&gt;0,"unesite ev. broj nabave i ostale podatke","")))</f>
        <v>0001</v>
      </c>
      <c r="B4" s="24" t="s">
        <v>18918</v>
      </c>
      <c r="C4" s="8" t="s">
        <v>12058</v>
      </c>
      <c r="D4" s="34" t="s">
        <v>18919</v>
      </c>
      <c r="E4" s="33" t="s">
        <v>18897</v>
      </c>
      <c r="F4" s="19" t="s">
        <v>3951</v>
      </c>
      <c r="G4" s="9">
        <v>3720</v>
      </c>
      <c r="H4" s="8" t="s">
        <v>12058</v>
      </c>
      <c r="I4" s="8"/>
      <c r="J4" s="8" t="s">
        <v>98</v>
      </c>
      <c r="K4" s="8" t="s">
        <v>18913</v>
      </c>
      <c r="L4" s="8" t="s">
        <v>98</v>
      </c>
      <c r="M4" s="8" t="s">
        <v>2591</v>
      </c>
      <c r="N4" s="8" t="s">
        <v>18945</v>
      </c>
      <c r="O4" s="8"/>
      <c r="P4" s="8"/>
      <c r="Q4" s="8"/>
    </row>
    <row r="5" spans="1:17" ht="22.5" x14ac:dyDescent="0.2">
      <c r="A5" s="10" t="str">
        <f t="shared" ref="A5:A68" si="0">IF(LEN(B5)&gt;0,TEXT(ROW(B5)-3,"0000"),(IF(LEN(B6)&gt;0,"unesite ev. broj nabave i ostale podatke","")))</f>
        <v>0002</v>
      </c>
      <c r="B5" s="25" t="s">
        <v>18921</v>
      </c>
      <c r="C5" s="8" t="s">
        <v>12058</v>
      </c>
      <c r="D5" s="32" t="s">
        <v>18920</v>
      </c>
      <c r="E5" s="31" t="s">
        <v>18897</v>
      </c>
      <c r="F5" s="19" t="s">
        <v>5829</v>
      </c>
      <c r="G5" s="9">
        <v>4530</v>
      </c>
      <c r="H5" s="8" t="s">
        <v>12058</v>
      </c>
      <c r="I5" s="8"/>
      <c r="J5" s="8" t="s">
        <v>98</v>
      </c>
      <c r="K5" s="8" t="s">
        <v>18913</v>
      </c>
      <c r="L5" s="8" t="s">
        <v>98</v>
      </c>
      <c r="M5" s="8" t="s">
        <v>2591</v>
      </c>
      <c r="N5" s="8" t="s">
        <v>18945</v>
      </c>
      <c r="O5" s="8"/>
      <c r="P5" s="8"/>
      <c r="Q5" s="8"/>
    </row>
    <row r="6" spans="1:17" ht="22.5" x14ac:dyDescent="0.2">
      <c r="A6" s="10" t="str">
        <f t="shared" si="0"/>
        <v>0003</v>
      </c>
      <c r="B6" s="25" t="s">
        <v>18924</v>
      </c>
      <c r="C6" s="39" t="s">
        <v>18893</v>
      </c>
      <c r="D6" s="32" t="s">
        <v>149</v>
      </c>
      <c r="E6" s="31" t="s">
        <v>18897</v>
      </c>
      <c r="F6" s="19" t="s">
        <v>2903</v>
      </c>
      <c r="G6" s="9">
        <v>66085</v>
      </c>
      <c r="H6" s="8" t="s">
        <v>2</v>
      </c>
      <c r="I6" s="8"/>
      <c r="J6" s="8" t="s">
        <v>98</v>
      </c>
      <c r="K6" s="8" t="s">
        <v>18913</v>
      </c>
      <c r="L6" s="8" t="s">
        <v>98</v>
      </c>
      <c r="M6" s="8" t="s">
        <v>2591</v>
      </c>
      <c r="N6" s="8" t="s">
        <v>18945</v>
      </c>
      <c r="O6" s="8" t="s">
        <v>18940</v>
      </c>
      <c r="P6" s="8" t="s">
        <v>98</v>
      </c>
      <c r="Q6" s="8" t="s">
        <v>99</v>
      </c>
    </row>
    <row r="7" spans="1:17" ht="22.5" x14ac:dyDescent="0.2">
      <c r="A7" s="10" t="str">
        <f t="shared" si="0"/>
        <v>0004</v>
      </c>
      <c r="B7" s="25" t="s">
        <v>18925</v>
      </c>
      <c r="C7" s="8" t="s">
        <v>12058</v>
      </c>
      <c r="D7" s="32" t="s">
        <v>17408</v>
      </c>
      <c r="E7" s="31" t="s">
        <v>1</v>
      </c>
      <c r="F7" s="19" t="s">
        <v>10079</v>
      </c>
      <c r="G7" s="9">
        <v>3000</v>
      </c>
      <c r="H7" s="8" t="s">
        <v>12058</v>
      </c>
      <c r="I7" s="8"/>
      <c r="J7" s="8" t="s">
        <v>98</v>
      </c>
      <c r="K7" s="8" t="s">
        <v>18913</v>
      </c>
      <c r="L7" s="8" t="s">
        <v>98</v>
      </c>
      <c r="M7" s="8" t="s">
        <v>2591</v>
      </c>
      <c r="N7" s="8" t="s">
        <v>18945</v>
      </c>
      <c r="O7" s="8"/>
      <c r="P7" s="8"/>
      <c r="Q7" s="8"/>
    </row>
    <row r="8" spans="1:17" ht="22.5" x14ac:dyDescent="0.2">
      <c r="A8" s="10" t="str">
        <f t="shared" si="0"/>
        <v>0005</v>
      </c>
      <c r="B8" s="25" t="s">
        <v>18926</v>
      </c>
      <c r="C8" s="8" t="s">
        <v>12058</v>
      </c>
      <c r="D8" s="32" t="s">
        <v>18922</v>
      </c>
      <c r="E8" s="31" t="s">
        <v>1</v>
      </c>
      <c r="F8" s="19" t="s">
        <v>10336</v>
      </c>
      <c r="G8" s="9">
        <v>26500</v>
      </c>
      <c r="H8" s="8" t="s">
        <v>12058</v>
      </c>
      <c r="I8" s="8"/>
      <c r="J8" s="8" t="s">
        <v>98</v>
      </c>
      <c r="K8" s="8" t="s">
        <v>18913</v>
      </c>
      <c r="L8" s="8" t="s">
        <v>98</v>
      </c>
      <c r="M8" s="8" t="s">
        <v>2591</v>
      </c>
      <c r="N8" s="8" t="s">
        <v>18942</v>
      </c>
      <c r="O8" s="8"/>
      <c r="P8" s="8"/>
      <c r="Q8" s="8"/>
    </row>
    <row r="9" spans="1:17" ht="22.5" x14ac:dyDescent="0.2">
      <c r="A9" s="10" t="str">
        <f t="shared" si="0"/>
        <v>0006</v>
      </c>
      <c r="B9" s="25" t="s">
        <v>18943</v>
      </c>
      <c r="C9" s="38" t="s">
        <v>18893</v>
      </c>
      <c r="D9" s="32" t="s">
        <v>18923</v>
      </c>
      <c r="E9" s="31" t="s">
        <v>1</v>
      </c>
      <c r="F9" s="19" t="s">
        <v>10337</v>
      </c>
      <c r="G9" s="9">
        <v>63000</v>
      </c>
      <c r="H9" s="8" t="s">
        <v>2</v>
      </c>
      <c r="I9" s="8"/>
      <c r="J9" s="8" t="s">
        <v>98</v>
      </c>
      <c r="K9" s="8" t="s">
        <v>18913</v>
      </c>
      <c r="L9" s="8" t="s">
        <v>98</v>
      </c>
      <c r="M9" s="8" t="s">
        <v>2591</v>
      </c>
      <c r="N9" s="8" t="s">
        <v>18942</v>
      </c>
      <c r="O9" s="8"/>
      <c r="P9" s="8" t="s">
        <v>98</v>
      </c>
      <c r="Q9" s="8" t="s">
        <v>98</v>
      </c>
    </row>
    <row r="10" spans="1:17" ht="22.5" x14ac:dyDescent="0.2">
      <c r="A10" s="10" t="str">
        <f t="shared" si="0"/>
        <v>0007</v>
      </c>
      <c r="B10" s="25" t="s">
        <v>18929</v>
      </c>
      <c r="C10" s="31" t="s">
        <v>12058</v>
      </c>
      <c r="D10" s="36" t="s">
        <v>18927</v>
      </c>
      <c r="E10" s="31" t="s">
        <v>18897</v>
      </c>
      <c r="F10" s="19" t="s">
        <v>3275</v>
      </c>
      <c r="G10" s="9">
        <v>18000</v>
      </c>
      <c r="H10" s="8" t="s">
        <v>12058</v>
      </c>
      <c r="I10" s="8"/>
      <c r="J10" s="8" t="s">
        <v>98</v>
      </c>
      <c r="K10" s="8" t="s">
        <v>18913</v>
      </c>
      <c r="L10" s="8" t="s">
        <v>98</v>
      </c>
      <c r="M10" s="8" t="s">
        <v>2591</v>
      </c>
      <c r="N10" s="8" t="s">
        <v>18945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5" t="s">
        <v>18930</v>
      </c>
      <c r="C11" s="31" t="s">
        <v>12058</v>
      </c>
      <c r="D11" s="36" t="s">
        <v>199</v>
      </c>
      <c r="E11" s="31" t="s">
        <v>18897</v>
      </c>
      <c r="F11" s="19" t="s">
        <v>3069</v>
      </c>
      <c r="G11" s="37">
        <v>7000</v>
      </c>
      <c r="H11" s="8" t="s">
        <v>12058</v>
      </c>
      <c r="I11" s="8"/>
      <c r="J11" s="8" t="s">
        <v>98</v>
      </c>
      <c r="K11" s="8" t="s">
        <v>18913</v>
      </c>
      <c r="L11" s="8" t="s">
        <v>98</v>
      </c>
      <c r="M11" s="8" t="s">
        <v>2591</v>
      </c>
      <c r="N11" s="8" t="s">
        <v>18945</v>
      </c>
      <c r="P11" s="8"/>
      <c r="Q11" s="8"/>
    </row>
    <row r="12" spans="1:17" ht="22.5" x14ac:dyDescent="0.2">
      <c r="A12" s="10" t="str">
        <f t="shared" si="0"/>
        <v>0009</v>
      </c>
      <c r="B12" s="25" t="s">
        <v>18931</v>
      </c>
      <c r="C12" s="31" t="s">
        <v>12058</v>
      </c>
      <c r="D12" s="36" t="s">
        <v>18928</v>
      </c>
      <c r="E12" s="31" t="s">
        <v>18897</v>
      </c>
      <c r="F12" s="19" t="s">
        <v>3156</v>
      </c>
      <c r="G12" s="9">
        <v>26000</v>
      </c>
      <c r="H12" s="8" t="s">
        <v>12058</v>
      </c>
      <c r="I12" s="8"/>
      <c r="J12" s="8" t="s">
        <v>98</v>
      </c>
      <c r="K12" s="8" t="s">
        <v>18913</v>
      </c>
      <c r="L12" s="8" t="s">
        <v>98</v>
      </c>
      <c r="M12" s="8" t="s">
        <v>2591</v>
      </c>
      <c r="N12" s="8" t="s">
        <v>18945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5" t="s">
        <v>18932</v>
      </c>
      <c r="C13" s="31" t="s">
        <v>12058</v>
      </c>
      <c r="D13" s="36" t="s">
        <v>12538</v>
      </c>
      <c r="E13" s="8" t="s">
        <v>18897</v>
      </c>
      <c r="F13" s="35" t="s">
        <v>3369</v>
      </c>
      <c r="G13" s="9">
        <v>26500</v>
      </c>
      <c r="H13" s="8" t="s">
        <v>12058</v>
      </c>
      <c r="I13" s="8"/>
      <c r="J13" s="8" t="s">
        <v>98</v>
      </c>
      <c r="K13" s="8" t="s">
        <v>18913</v>
      </c>
      <c r="L13" s="8" t="s">
        <v>98</v>
      </c>
      <c r="M13" s="8" t="s">
        <v>2591</v>
      </c>
      <c r="N13" s="8" t="s">
        <v>18945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5" t="s">
        <v>18933</v>
      </c>
      <c r="C14" s="31" t="s">
        <v>12058</v>
      </c>
      <c r="D14" s="36" t="s">
        <v>12540</v>
      </c>
      <c r="E14" s="8" t="s">
        <v>18897</v>
      </c>
      <c r="F14" s="19" t="s">
        <v>3371</v>
      </c>
      <c r="G14" s="9">
        <v>25000</v>
      </c>
      <c r="H14" s="8" t="s">
        <v>12058</v>
      </c>
      <c r="I14" s="8"/>
      <c r="J14" s="8" t="s">
        <v>98</v>
      </c>
      <c r="K14" s="8" t="s">
        <v>18913</v>
      </c>
      <c r="L14" s="8" t="s">
        <v>98</v>
      </c>
      <c r="M14" s="8" t="s">
        <v>2591</v>
      </c>
      <c r="N14" s="8" t="s">
        <v>18945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5" t="s">
        <v>18934</v>
      </c>
      <c r="C15" s="31" t="s">
        <v>12058</v>
      </c>
      <c r="D15" s="36" t="s">
        <v>321</v>
      </c>
      <c r="E15" s="8" t="s">
        <v>18897</v>
      </c>
      <c r="F15" s="19" t="s">
        <v>3378</v>
      </c>
      <c r="G15" s="9">
        <v>26000</v>
      </c>
      <c r="H15" s="8" t="s">
        <v>12058</v>
      </c>
      <c r="I15" s="8"/>
      <c r="J15" s="8" t="s">
        <v>98</v>
      </c>
      <c r="K15" s="8" t="s">
        <v>18913</v>
      </c>
      <c r="L15" s="8" t="s">
        <v>98</v>
      </c>
      <c r="M15" s="8" t="s">
        <v>2591</v>
      </c>
      <c r="N15" s="8" t="s">
        <v>18945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5" t="s">
        <v>18935</v>
      </c>
      <c r="C16" s="31" t="s">
        <v>12058</v>
      </c>
      <c r="D16" s="36" t="s">
        <v>318</v>
      </c>
      <c r="E16" s="8" t="s">
        <v>18897</v>
      </c>
      <c r="F16" s="19" t="s">
        <v>3368</v>
      </c>
      <c r="G16" s="9">
        <v>26100</v>
      </c>
      <c r="H16" s="8" t="s">
        <v>12058</v>
      </c>
      <c r="I16" s="8"/>
      <c r="J16" s="8" t="s">
        <v>98</v>
      </c>
      <c r="K16" s="8" t="s">
        <v>18913</v>
      </c>
      <c r="L16" s="8" t="s">
        <v>98</v>
      </c>
      <c r="M16" s="8" t="s">
        <v>2591</v>
      </c>
      <c r="N16" s="8" t="s">
        <v>18945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5" t="s">
        <v>18936</v>
      </c>
      <c r="C17" s="31" t="s">
        <v>12058</v>
      </c>
      <c r="D17" s="36" t="s">
        <v>12372</v>
      </c>
      <c r="E17" s="8" t="s">
        <v>18897</v>
      </c>
      <c r="F17" s="19" t="s">
        <v>3090</v>
      </c>
      <c r="G17" s="9">
        <v>23000</v>
      </c>
      <c r="H17" s="8" t="s">
        <v>12058</v>
      </c>
      <c r="I17" s="8"/>
      <c r="J17" s="8" t="s">
        <v>98</v>
      </c>
      <c r="K17" s="8" t="s">
        <v>18913</v>
      </c>
      <c r="L17" s="8" t="s">
        <v>98</v>
      </c>
      <c r="M17" s="8" t="s">
        <v>2591</v>
      </c>
      <c r="N17" s="8" t="s">
        <v>18945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5" t="s">
        <v>18937</v>
      </c>
      <c r="C18" s="8" t="s">
        <v>12058</v>
      </c>
      <c r="D18" s="40" t="s">
        <v>18941</v>
      </c>
      <c r="E18" s="8" t="s">
        <v>18897</v>
      </c>
      <c r="F18" s="19" t="s">
        <v>3377</v>
      </c>
      <c r="G18" s="9">
        <v>4000</v>
      </c>
      <c r="H18" s="8" t="s">
        <v>12058</v>
      </c>
      <c r="I18" s="8"/>
      <c r="J18" s="8" t="s">
        <v>98</v>
      </c>
      <c r="K18" s="8" t="s">
        <v>18913</v>
      </c>
      <c r="L18" s="8" t="s">
        <v>98</v>
      </c>
      <c r="M18" s="8" t="s">
        <v>2591</v>
      </c>
      <c r="N18" s="8" t="s">
        <v>18945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5" t="s">
        <v>18939</v>
      </c>
      <c r="C19" s="8" t="s">
        <v>12058</v>
      </c>
      <c r="D19" s="40" t="s">
        <v>18938</v>
      </c>
      <c r="E19" s="8" t="s">
        <v>0</v>
      </c>
      <c r="F19" s="19" t="s">
        <v>9676</v>
      </c>
      <c r="G19" s="9">
        <v>3700</v>
      </c>
      <c r="H19" s="8" t="s">
        <v>12058</v>
      </c>
      <c r="I19" s="8"/>
      <c r="J19" s="8" t="s">
        <v>98</v>
      </c>
      <c r="K19" s="8" t="s">
        <v>18913</v>
      </c>
      <c r="L19" s="8" t="s">
        <v>98</v>
      </c>
      <c r="M19" s="8" t="s">
        <v>2591</v>
      </c>
      <c r="N19" s="8" t="s">
        <v>18944</v>
      </c>
      <c r="O19" s="8"/>
      <c r="P19" s="8"/>
      <c r="Q19" s="8"/>
    </row>
    <row r="20" spans="1:17" x14ac:dyDescent="0.2">
      <c r="A20" s="10" t="str">
        <f t="shared" si="0"/>
        <v/>
      </c>
      <c r="B20" s="25"/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B21" s="25"/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B22" s="25"/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B23" s="25"/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B24" s="25"/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B25" s="25"/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B26" s="25"/>
      <c r="C26" s="10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B27" s="25"/>
      <c r="C27" s="10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B28" s="25"/>
      <c r="C28" s="10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B29" s="25"/>
      <c r="C29" s="10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B30" s="25"/>
      <c r="C30" s="10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B31" s="25"/>
      <c r="C31" s="10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B32" s="25"/>
      <c r="C32" s="10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B33" s="25"/>
      <c r="C33" s="10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B34" s="25"/>
      <c r="C34" s="10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B35" s="25"/>
      <c r="C35" s="10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B36" s="25"/>
      <c r="C36" s="10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B37" s="25"/>
      <c r="C37" s="10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B38" s="25"/>
      <c r="C38" s="10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B39" s="25"/>
      <c r="C39" s="10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B40" s="25"/>
      <c r="C40" s="10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B41" s="25"/>
      <c r="C41" s="10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B42" s="25"/>
      <c r="C42" s="10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B43" s="25"/>
      <c r="C43" s="10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10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10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10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10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10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10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10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10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10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10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10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10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10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10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10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10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10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10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10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10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10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10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10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10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10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25"/>
      <c r="C69" s="10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10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10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10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10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10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10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10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10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10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10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10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10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10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10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10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10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10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10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10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10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10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10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10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10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10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10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10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10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10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10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10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10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10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10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10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10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10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10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10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10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10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10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10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10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10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10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10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10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10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10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10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10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10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10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10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10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10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10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10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10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10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10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10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10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10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10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10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10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10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10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10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10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10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10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10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10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10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10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10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10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10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10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10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10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10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10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10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10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10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10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10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10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10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10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10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10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10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10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10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10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10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10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10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10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10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10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10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10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10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10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10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10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10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10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10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10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10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10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10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10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10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10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10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10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10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10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10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10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10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10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10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10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10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10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10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10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10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10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10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10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10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10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10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10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10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10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10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10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10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10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10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10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10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10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10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10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10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10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10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10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10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10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10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10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10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10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10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10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10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10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10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10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10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10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10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10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10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10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10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10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10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10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10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10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10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10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10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10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10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10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10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10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10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10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10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10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10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10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10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10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10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10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10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10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10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10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10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10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10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10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10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10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10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10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10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10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10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10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10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10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10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10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10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10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10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10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10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10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10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10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10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10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10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10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10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10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10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10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10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10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10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10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10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10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10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10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10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10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10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10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10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10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10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10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10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10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10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10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10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10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10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10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10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10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10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10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10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10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10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10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10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10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10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10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10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10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10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10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10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10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10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10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10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10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10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10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10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10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10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10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10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10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10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10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10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10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10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10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10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10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10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10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10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10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10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10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10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10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10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10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10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10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10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10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10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10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10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10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10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10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10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10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10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10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10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10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10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10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10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10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10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10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10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10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10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10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10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10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10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10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10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10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10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10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10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10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10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10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10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10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10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10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10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10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10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10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10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10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10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10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10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10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10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10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10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10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10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10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10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10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10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10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10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10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10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10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10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10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10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10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10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10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10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10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10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10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10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10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10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10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10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10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10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10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10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10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10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10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10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10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10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10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10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10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10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10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10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10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10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10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10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10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10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10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10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10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10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10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10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10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10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10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10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10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10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10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10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10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10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10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10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10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10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10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10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10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10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10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10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10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10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10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10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10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10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10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10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10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10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10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10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10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10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10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10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10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10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10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10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10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10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10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10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10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10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10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10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10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10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10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10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10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10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10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10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10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10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10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10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10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10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10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10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10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10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10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10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10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10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10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10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10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10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10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10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10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10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10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10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10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10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10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10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10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10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10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10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10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10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10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10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10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10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10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10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10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10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10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10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10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10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10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10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10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10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10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10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10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10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10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10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10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10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10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10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10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10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10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10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10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10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10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10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10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10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10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10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10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10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10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10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10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10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10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10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10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10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10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10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10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10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10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10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10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10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10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10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10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10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10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10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10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10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10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10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10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10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10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10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10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10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10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10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10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10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10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10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10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10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10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10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10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10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10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10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10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10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10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10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10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10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10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10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10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10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10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10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10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10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10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10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10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10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10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10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10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10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10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10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10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10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10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10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10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10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10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10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10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10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10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10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10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10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10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10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10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10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10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10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10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10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10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10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10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10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10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10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10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10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10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10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10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10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10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10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10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10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10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10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10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10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10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10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10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10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10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10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10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10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10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10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10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10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10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10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10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10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10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10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10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10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10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10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10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10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10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10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10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10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10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10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10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10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10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10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10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10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10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10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10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10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10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10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10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10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10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10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10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10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10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10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10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10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10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10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10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10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10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10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10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10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10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10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10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10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10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10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10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10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10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10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10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10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10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10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10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10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10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10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10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10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10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10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10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10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10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10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10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10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10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10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10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10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10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10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10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10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10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10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10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10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10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10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10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10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10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10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10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10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10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10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10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10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10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10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10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10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10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10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10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10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10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10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10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10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10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10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10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10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10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10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10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10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10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10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10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10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10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10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10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10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10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10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10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10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10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10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10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10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10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10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10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10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10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10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10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10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10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10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10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10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10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10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10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10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10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10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10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10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10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10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10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10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10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10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10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10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10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10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10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10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10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10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10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10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10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10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10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10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10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10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10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10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10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10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10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10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10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10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10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10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10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10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10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10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10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10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10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10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10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10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10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10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10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10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10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10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10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10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10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10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10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10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10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10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10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10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10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10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10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10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10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10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10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10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10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10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10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10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10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10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10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10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10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10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10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10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10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10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10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10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10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10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10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10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10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10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10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10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10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10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10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10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10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10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10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10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10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10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10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12:G878 G4:G10">
      <formula1>1</formula1>
      <formula2>999999999999999000000</formula2>
    </dataValidation>
    <dataValidation type="list" allowBlank="1" showInputMessage="1" showErrorMessage="1" sqref="H1000:H9999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P4:P874 L4:L875 I4:I1212 Q4:Q873 J4:J875</xm:sqref>
        </x14:dataValidation>
        <x14:dataValidation type="list" allowBlank="1" showInputMessage="1" showErrorMessage="1">
          <x14:formula1>
            <xm:f>ContractType!$B$2:$B$100</xm:f>
          </x14:formula1>
          <xm:sqref>E4:E877</xm:sqref>
        </x14:dataValidation>
        <x14:dataValidation type="list" allowBlank="1" showInputMessage="1" showErrorMessage="1">
          <x14:formula1>
            <xm:f>Quarter!$B$2:$B$100</xm:f>
          </x14:formula1>
          <xm:sqref>M4:M878</xm:sqref>
        </x14:dataValidation>
        <x14:dataValidation type="list" allowBlank="1" showInputMessage="1" showErrorMessage="1">
          <x14:formula1>
            <xm:f>CPV!$B$2:$B$10547</xm:f>
          </x14:formula1>
          <xm:sqref>F4:F2066</xm:sqref>
        </x14:dataValidation>
        <x14:dataValidation type="list" allowBlank="1" showInputMessage="1" showErrorMessage="1">
          <x14:formula1>
            <xm:f>LegalFramework!$B$2:$B$100</xm:f>
          </x14:formula1>
          <xm:sqref>C4:C25</xm:sqref>
        </x14:dataValidation>
        <x14:dataValidation type="list" allowBlank="1" showInputMessage="1" showErrorMessage="1">
          <x14:formula1>
            <xm:f>CPV!$B$2:$B$100</xm:f>
          </x14:formula1>
          <xm:sqref>F4:F2066</xm:sqref>
        </x14:dataValidation>
        <x14:dataValidation type="list" allowBlank="1" showInputMessage="1" showErrorMessage="1">
          <x14:formula1>
            <xm:f>ProcedureType!$B$2:$B$99</xm:f>
          </x14:formula1>
          <xm:sqref>K1147:K9999 I4:J9999</xm:sqref>
        </x14:dataValidation>
        <x14:dataValidation type="list" allowBlank="1" showInputMessage="1" showErrorMessage="1">
          <x14:formula1>
            <xm:f>Technique!$B$2:$B$100</xm:f>
          </x14:formula1>
          <xm:sqref>K4:K1146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18912</v>
      </c>
    </row>
    <row r="7" spans="1:2" x14ac:dyDescent="0.25">
      <c r="A7" s="26">
        <v>7</v>
      </c>
      <c r="B7" s="27" t="s">
        <v>12057</v>
      </c>
    </row>
    <row r="9" spans="1:2" x14ac:dyDescent="0.25">
      <c r="A9" s="28">
        <v>2</v>
      </c>
      <c r="B9" s="29" t="s">
        <v>12053</v>
      </c>
    </row>
    <row r="10" spans="1:2" x14ac:dyDescent="0.25">
      <c r="A10" s="28">
        <v>4</v>
      </c>
      <c r="B10" s="29" t="s">
        <v>12055</v>
      </c>
    </row>
    <row r="11" spans="1:2" x14ac:dyDescent="0.25">
      <c r="A11" s="28">
        <v>6</v>
      </c>
      <c r="B11" s="29" t="s">
        <v>12056</v>
      </c>
    </row>
    <row r="12" spans="1:2" x14ac:dyDescent="0.25">
      <c r="A12" s="26">
        <v>7</v>
      </c>
      <c r="B12" s="27" t="s">
        <v>12057</v>
      </c>
    </row>
    <row r="13" spans="1:2" x14ac:dyDescent="0.25">
      <c r="A13" s="26">
        <v>26</v>
      </c>
      <c r="B13" s="27" t="s">
        <v>12060</v>
      </c>
    </row>
    <row r="15" spans="1:2" x14ac:dyDescent="0.25">
      <c r="A15" s="28">
        <v>50</v>
      </c>
      <c r="B15" s="29" t="s">
        <v>12058</v>
      </c>
    </row>
    <row r="17" spans="1:2" x14ac:dyDescent="0.25">
      <c r="A17" s="26">
        <v>1</v>
      </c>
      <c r="B17" s="27" t="s">
        <v>2</v>
      </c>
    </row>
    <row r="18" spans="1:2" x14ac:dyDescent="0.25">
      <c r="A18" s="28">
        <v>6</v>
      </c>
      <c r="B18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7735" zoomScaleNormal="100" workbookViewId="0">
      <selection activeCell="B7744" sqref="B7744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570312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>
        <v>6012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4D04AE63-AD15-48F6-B541-5940964CB851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</cp:lastModifiedBy>
  <cp:lastPrinted>2024-02-16T07:17:13Z</cp:lastPrinted>
  <dcterms:created xsi:type="dcterms:W3CDTF">2018-12-26T17:36:00Z</dcterms:created>
  <dcterms:modified xsi:type="dcterms:W3CDTF">2024-02-16T12:52:42Z</dcterms:modified>
</cp:coreProperties>
</file>